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护理专业" sheetId="1" r:id="rId1"/>
    <sheet name="药剂专业" sheetId="2" r:id="rId2"/>
    <sheet name="检验专业" sheetId="3" r:id="rId3"/>
    <sheet name="Sheet3" sheetId="4" r:id="rId4"/>
  </sheets>
  <definedNames>
    <definedName name="_xlnm.Print_Titles" localSheetId="0">'护理专业'!$1:$2</definedName>
    <definedName name="_xlnm.Print_Titles" localSheetId="2">'检验专业'!$1:$2</definedName>
    <definedName name="_xlnm.Print_Titles" localSheetId="1">'药剂专业'!$1:$2</definedName>
    <definedName name="_xlnm._FilterDatabase" localSheetId="0" hidden="1">'护理专业'!$A$2:$J$32</definedName>
    <definedName name="_xlnm._FilterDatabase" localSheetId="2" hidden="1">'检验专业'!$A$2:$J$6</definedName>
  </definedNames>
  <calcPr fullCalcOnLoad="1"/>
</workbook>
</file>

<file path=xl/sharedStrings.xml><?xml version="1.0" encoding="utf-8"?>
<sst xmlns="http://schemas.openxmlformats.org/spreadsheetml/2006/main" count="175" uniqueCount="61">
  <si>
    <t>2023年印江县人民医院护理专业总成绩公示表</t>
  </si>
  <si>
    <t>序号</t>
  </si>
  <si>
    <t>准考证号</t>
  </si>
  <si>
    <t>籍贯</t>
  </si>
  <si>
    <t>专业</t>
  </si>
  <si>
    <t>理论成绩</t>
  </si>
  <si>
    <t>理论成绩60%</t>
  </si>
  <si>
    <t>面试成绩</t>
  </si>
  <si>
    <t>面试成绩40%</t>
  </si>
  <si>
    <t>总成绩</t>
  </si>
  <si>
    <t>备注</t>
  </si>
  <si>
    <t>A032</t>
  </si>
  <si>
    <t>印江</t>
  </si>
  <si>
    <t>护理</t>
  </si>
  <si>
    <t>进入体检</t>
  </si>
  <si>
    <t>A015</t>
  </si>
  <si>
    <t>护理学</t>
  </si>
  <si>
    <t>A078</t>
  </si>
  <si>
    <t>助产</t>
  </si>
  <si>
    <t>A106</t>
  </si>
  <si>
    <t>A090</t>
  </si>
  <si>
    <t>A039</t>
  </si>
  <si>
    <t>A117</t>
  </si>
  <si>
    <t>A079</t>
  </si>
  <si>
    <t>A128</t>
  </si>
  <si>
    <t>A048</t>
  </si>
  <si>
    <t>A147</t>
  </si>
  <si>
    <t>A122</t>
  </si>
  <si>
    <t>A005</t>
  </si>
  <si>
    <t>A087</t>
  </si>
  <si>
    <t>A058</t>
  </si>
  <si>
    <t>A042</t>
  </si>
  <si>
    <t>A116</t>
  </si>
  <si>
    <t>A026</t>
  </si>
  <si>
    <t>A104</t>
  </si>
  <si>
    <t>A077</t>
  </si>
  <si>
    <t>A113</t>
  </si>
  <si>
    <t>A146</t>
  </si>
  <si>
    <t>A076</t>
  </si>
  <si>
    <t>A080</t>
  </si>
  <si>
    <t>A003</t>
  </si>
  <si>
    <t>A098</t>
  </si>
  <si>
    <t>A126</t>
  </si>
  <si>
    <t>A107</t>
  </si>
  <si>
    <t>A006</t>
  </si>
  <si>
    <t>A064</t>
  </si>
  <si>
    <t>缺考</t>
  </si>
  <si>
    <t>2023年印江县人民医院药剂专业总成绩公示表</t>
  </si>
  <si>
    <t>B005</t>
  </si>
  <si>
    <t>药学</t>
  </si>
  <si>
    <t>B004</t>
  </si>
  <si>
    <t>B003</t>
  </si>
  <si>
    <t>B006</t>
  </si>
  <si>
    <t>B002</t>
  </si>
  <si>
    <t>B001</t>
  </si>
  <si>
    <t>2023年印江县人民医院检验专业总成绩公示表</t>
  </si>
  <si>
    <t>C010</t>
  </si>
  <si>
    <t>医学检验技术</t>
  </si>
  <si>
    <t>C003</t>
  </si>
  <si>
    <t>C004</t>
  </si>
  <si>
    <t>C006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</si>
</sst>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b/>
      <sz val="20"/>
      <color indexed="8"/>
      <name val="宋体"/>
      <family val="0"/>
    </font>
    <font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  <font>
      <b/>
      <sz val="20"/>
      <color theme="1"/>
      <name val="宋体"/>
      <family val="0"/>
    </font>
    <font>
      <sz val="11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pane ySplit="2" topLeftCell="A3" activePane="bottomLeft" state="frozen"/>
      <selection pane="bottomLeft" activeCell="M36" sqref="M36"/>
    </sheetView>
  </sheetViews>
  <sheetFormatPr defaultColWidth="9.00390625" defaultRowHeight="14.25"/>
  <cols>
    <col min="1" max="1" width="4.375" style="25" customWidth="1"/>
    <col min="2" max="2" width="7.625" style="26" customWidth="1"/>
    <col min="3" max="3" width="4.25390625" style="22" customWidth="1"/>
    <col min="4" max="4" width="8.375" style="27" customWidth="1"/>
    <col min="5" max="5" width="5.00390625" style="27" customWidth="1"/>
    <col min="6" max="6" width="6.375" style="27" customWidth="1"/>
    <col min="7" max="7" width="5.25390625" style="27" customWidth="1"/>
    <col min="8" max="8" width="6.25390625" style="27" customWidth="1"/>
    <col min="9" max="9" width="9.375" style="27" customWidth="1"/>
    <col min="10" max="10" width="20.625" style="27" customWidth="1"/>
    <col min="11" max="16384" width="9.00390625" style="28" customWidth="1"/>
  </cols>
  <sheetData>
    <row r="1" spans="1:10" ht="34.5" customHeight="1">
      <c r="A1" s="29" t="s">
        <v>0</v>
      </c>
      <c r="B1" s="30"/>
      <c r="C1" s="31"/>
      <c r="D1" s="32"/>
      <c r="E1" s="31"/>
      <c r="F1" s="31"/>
      <c r="G1" s="31"/>
      <c r="H1" s="31"/>
      <c r="I1" s="31"/>
      <c r="J1" s="31"/>
    </row>
    <row r="2" spans="1:10" s="22" customFormat="1" ht="42" customHeight="1">
      <c r="A2" s="33" t="s">
        <v>1</v>
      </c>
      <c r="B2" s="34" t="s">
        <v>2</v>
      </c>
      <c r="C2" s="35" t="s">
        <v>3</v>
      </c>
      <c r="D2" s="36" t="s">
        <v>4</v>
      </c>
      <c r="E2" s="36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23" customFormat="1" ht="19.5" customHeight="1">
      <c r="A3" s="37">
        <v>1</v>
      </c>
      <c r="B3" s="38" t="s">
        <v>11</v>
      </c>
      <c r="C3" s="18" t="s">
        <v>12</v>
      </c>
      <c r="D3" s="18" t="s">
        <v>13</v>
      </c>
      <c r="E3" s="18">
        <v>82</v>
      </c>
      <c r="F3" s="18">
        <f aca="true" t="shared" si="0" ref="F3:F32">E3*0.6</f>
        <v>49.199999999999996</v>
      </c>
      <c r="G3" s="18">
        <v>86.8</v>
      </c>
      <c r="H3" s="18">
        <f aca="true" t="shared" si="1" ref="H3:H32">G3*40%</f>
        <v>34.72</v>
      </c>
      <c r="I3" s="18">
        <f aca="true" t="shared" si="2" ref="I3:I32">F3+H3</f>
        <v>83.91999999999999</v>
      </c>
      <c r="J3" s="18" t="s">
        <v>14</v>
      </c>
    </row>
    <row r="4" spans="1:10" s="23" customFormat="1" ht="19.5" customHeight="1">
      <c r="A4" s="37">
        <v>2</v>
      </c>
      <c r="B4" s="38" t="s">
        <v>15</v>
      </c>
      <c r="C4" s="18" t="s">
        <v>12</v>
      </c>
      <c r="D4" s="18" t="s">
        <v>16</v>
      </c>
      <c r="E4" s="18">
        <v>80</v>
      </c>
      <c r="F4" s="18">
        <f t="shared" si="0"/>
        <v>48</v>
      </c>
      <c r="G4" s="18">
        <v>84</v>
      </c>
      <c r="H4" s="18">
        <f t="shared" si="1"/>
        <v>33.6</v>
      </c>
      <c r="I4" s="18">
        <f t="shared" si="2"/>
        <v>81.6</v>
      </c>
      <c r="J4" s="18" t="s">
        <v>14</v>
      </c>
    </row>
    <row r="5" spans="1:10" s="24" customFormat="1" ht="19.5" customHeight="1">
      <c r="A5" s="37">
        <v>3</v>
      </c>
      <c r="B5" s="38" t="s">
        <v>17</v>
      </c>
      <c r="C5" s="18" t="s">
        <v>12</v>
      </c>
      <c r="D5" s="18" t="s">
        <v>18</v>
      </c>
      <c r="E5" s="18">
        <v>78</v>
      </c>
      <c r="F5" s="18">
        <f t="shared" si="0"/>
        <v>46.8</v>
      </c>
      <c r="G5" s="18">
        <v>86.6</v>
      </c>
      <c r="H5" s="18">
        <f t="shared" si="1"/>
        <v>34.64</v>
      </c>
      <c r="I5" s="18">
        <f t="shared" si="2"/>
        <v>81.44</v>
      </c>
      <c r="J5" s="18" t="s">
        <v>14</v>
      </c>
    </row>
    <row r="6" spans="1:10" s="23" customFormat="1" ht="19.5" customHeight="1">
      <c r="A6" s="37">
        <v>4</v>
      </c>
      <c r="B6" s="38" t="s">
        <v>19</v>
      </c>
      <c r="C6" s="18" t="s">
        <v>12</v>
      </c>
      <c r="D6" s="18" t="s">
        <v>13</v>
      </c>
      <c r="E6" s="18">
        <v>76</v>
      </c>
      <c r="F6" s="18">
        <f t="shared" si="0"/>
        <v>45.6</v>
      </c>
      <c r="G6" s="18">
        <v>87.4</v>
      </c>
      <c r="H6" s="18">
        <f t="shared" si="1"/>
        <v>34.96</v>
      </c>
      <c r="I6" s="18">
        <f t="shared" si="2"/>
        <v>80.56</v>
      </c>
      <c r="J6" s="18" t="s">
        <v>14</v>
      </c>
    </row>
    <row r="7" spans="1:10" s="23" customFormat="1" ht="19.5" customHeight="1">
      <c r="A7" s="37">
        <v>5</v>
      </c>
      <c r="B7" s="38" t="s">
        <v>20</v>
      </c>
      <c r="C7" s="18" t="s">
        <v>12</v>
      </c>
      <c r="D7" s="18" t="s">
        <v>13</v>
      </c>
      <c r="E7" s="18">
        <v>77</v>
      </c>
      <c r="F7" s="18">
        <f t="shared" si="0"/>
        <v>46.199999999999996</v>
      </c>
      <c r="G7" s="18">
        <v>84.8</v>
      </c>
      <c r="H7" s="18">
        <f t="shared" si="1"/>
        <v>33.92</v>
      </c>
      <c r="I7" s="18">
        <f t="shared" si="2"/>
        <v>80.12</v>
      </c>
      <c r="J7" s="18" t="s">
        <v>14</v>
      </c>
    </row>
    <row r="8" spans="1:10" s="23" customFormat="1" ht="19.5" customHeight="1">
      <c r="A8" s="37">
        <v>6</v>
      </c>
      <c r="B8" s="38" t="s">
        <v>21</v>
      </c>
      <c r="C8" s="18" t="s">
        <v>12</v>
      </c>
      <c r="D8" s="18" t="s">
        <v>13</v>
      </c>
      <c r="E8" s="18">
        <v>77</v>
      </c>
      <c r="F8" s="18">
        <f t="shared" si="0"/>
        <v>46.199999999999996</v>
      </c>
      <c r="G8" s="18">
        <v>84.6</v>
      </c>
      <c r="H8" s="18">
        <f t="shared" si="1"/>
        <v>33.839999999999996</v>
      </c>
      <c r="I8" s="18">
        <f t="shared" si="2"/>
        <v>80.03999999999999</v>
      </c>
      <c r="J8" s="18" t="s">
        <v>14</v>
      </c>
    </row>
    <row r="9" spans="1:10" s="23" customFormat="1" ht="19.5" customHeight="1">
      <c r="A9" s="37">
        <v>7</v>
      </c>
      <c r="B9" s="38" t="s">
        <v>22</v>
      </c>
      <c r="C9" s="18" t="s">
        <v>12</v>
      </c>
      <c r="D9" s="18" t="s">
        <v>13</v>
      </c>
      <c r="E9" s="18">
        <v>74</v>
      </c>
      <c r="F9" s="18">
        <f t="shared" si="0"/>
        <v>44.4</v>
      </c>
      <c r="G9" s="18">
        <v>88</v>
      </c>
      <c r="H9" s="18">
        <f t="shared" si="1"/>
        <v>35.2</v>
      </c>
      <c r="I9" s="18">
        <f t="shared" si="2"/>
        <v>79.6</v>
      </c>
      <c r="J9" s="18" t="s">
        <v>14</v>
      </c>
    </row>
    <row r="10" spans="1:10" s="23" customFormat="1" ht="19.5" customHeight="1">
      <c r="A10" s="37">
        <v>8</v>
      </c>
      <c r="B10" s="38" t="s">
        <v>23</v>
      </c>
      <c r="C10" s="18" t="s">
        <v>12</v>
      </c>
      <c r="D10" s="18" t="s">
        <v>18</v>
      </c>
      <c r="E10" s="18">
        <v>73</v>
      </c>
      <c r="F10" s="18">
        <f t="shared" si="0"/>
        <v>43.8</v>
      </c>
      <c r="G10" s="18">
        <v>89</v>
      </c>
      <c r="H10" s="18">
        <f t="shared" si="1"/>
        <v>35.6</v>
      </c>
      <c r="I10" s="18">
        <f t="shared" si="2"/>
        <v>79.4</v>
      </c>
      <c r="J10" s="18" t="s">
        <v>14</v>
      </c>
    </row>
    <row r="11" spans="1:10" s="23" customFormat="1" ht="19.5" customHeight="1">
      <c r="A11" s="37">
        <v>9</v>
      </c>
      <c r="B11" s="38" t="s">
        <v>24</v>
      </c>
      <c r="C11" s="18" t="s">
        <v>12</v>
      </c>
      <c r="D11" s="18" t="s">
        <v>13</v>
      </c>
      <c r="E11" s="18">
        <v>78</v>
      </c>
      <c r="F11" s="18">
        <f t="shared" si="0"/>
        <v>46.8</v>
      </c>
      <c r="G11" s="18">
        <v>81</v>
      </c>
      <c r="H11" s="18">
        <f t="shared" si="1"/>
        <v>32.4</v>
      </c>
      <c r="I11" s="18">
        <f t="shared" si="2"/>
        <v>79.19999999999999</v>
      </c>
      <c r="J11" s="18" t="s">
        <v>14</v>
      </c>
    </row>
    <row r="12" spans="1:10" s="23" customFormat="1" ht="19.5" customHeight="1">
      <c r="A12" s="37">
        <v>10</v>
      </c>
      <c r="B12" s="38" t="s">
        <v>25</v>
      </c>
      <c r="C12" s="18" t="s">
        <v>12</v>
      </c>
      <c r="D12" s="18" t="s">
        <v>18</v>
      </c>
      <c r="E12" s="18">
        <v>76</v>
      </c>
      <c r="F12" s="18">
        <f t="shared" si="0"/>
        <v>45.6</v>
      </c>
      <c r="G12" s="18">
        <v>83</v>
      </c>
      <c r="H12" s="18">
        <f t="shared" si="1"/>
        <v>33.2</v>
      </c>
      <c r="I12" s="18">
        <f t="shared" si="2"/>
        <v>78.80000000000001</v>
      </c>
      <c r="J12" s="18" t="s">
        <v>14</v>
      </c>
    </row>
    <row r="13" spans="1:10" s="23" customFormat="1" ht="19.5" customHeight="1">
      <c r="A13" s="37">
        <v>11</v>
      </c>
      <c r="B13" s="38" t="s">
        <v>26</v>
      </c>
      <c r="C13" s="18" t="s">
        <v>12</v>
      </c>
      <c r="D13" s="18" t="s">
        <v>13</v>
      </c>
      <c r="E13" s="18">
        <v>77</v>
      </c>
      <c r="F13" s="18">
        <f t="shared" si="0"/>
        <v>46.199999999999996</v>
      </c>
      <c r="G13" s="18">
        <v>81</v>
      </c>
      <c r="H13" s="18">
        <f t="shared" si="1"/>
        <v>32.4</v>
      </c>
      <c r="I13" s="18">
        <f t="shared" si="2"/>
        <v>78.6</v>
      </c>
      <c r="J13" s="18" t="s">
        <v>14</v>
      </c>
    </row>
    <row r="14" spans="1:10" s="23" customFormat="1" ht="19.5" customHeight="1">
      <c r="A14" s="37">
        <v>12</v>
      </c>
      <c r="B14" s="38" t="s">
        <v>27</v>
      </c>
      <c r="C14" s="18" t="s">
        <v>12</v>
      </c>
      <c r="D14" s="18" t="s">
        <v>16</v>
      </c>
      <c r="E14" s="18">
        <v>75</v>
      </c>
      <c r="F14" s="18">
        <f t="shared" si="0"/>
        <v>45</v>
      </c>
      <c r="G14" s="18">
        <v>83.6</v>
      </c>
      <c r="H14" s="18">
        <f t="shared" si="1"/>
        <v>33.44</v>
      </c>
      <c r="I14" s="18">
        <f t="shared" si="2"/>
        <v>78.44</v>
      </c>
      <c r="J14" s="18" t="s">
        <v>14</v>
      </c>
    </row>
    <row r="15" spans="1:10" s="23" customFormat="1" ht="19.5" customHeight="1">
      <c r="A15" s="37">
        <v>13</v>
      </c>
      <c r="B15" s="38" t="s">
        <v>28</v>
      </c>
      <c r="C15" s="18" t="s">
        <v>12</v>
      </c>
      <c r="D15" s="18" t="s">
        <v>13</v>
      </c>
      <c r="E15" s="18">
        <v>73</v>
      </c>
      <c r="F15" s="18">
        <f t="shared" si="0"/>
        <v>43.8</v>
      </c>
      <c r="G15" s="18">
        <v>86</v>
      </c>
      <c r="H15" s="18">
        <f t="shared" si="1"/>
        <v>34.4</v>
      </c>
      <c r="I15" s="18">
        <f t="shared" si="2"/>
        <v>78.19999999999999</v>
      </c>
      <c r="J15" s="18" t="s">
        <v>14</v>
      </c>
    </row>
    <row r="16" spans="1:10" s="23" customFormat="1" ht="19.5" customHeight="1">
      <c r="A16" s="37">
        <v>14</v>
      </c>
      <c r="B16" s="38" t="s">
        <v>29</v>
      </c>
      <c r="C16" s="18" t="s">
        <v>12</v>
      </c>
      <c r="D16" s="18" t="s">
        <v>13</v>
      </c>
      <c r="E16" s="18">
        <v>78</v>
      </c>
      <c r="F16" s="18">
        <f t="shared" si="0"/>
        <v>46.8</v>
      </c>
      <c r="G16" s="18">
        <v>78</v>
      </c>
      <c r="H16" s="18">
        <f t="shared" si="1"/>
        <v>31.200000000000003</v>
      </c>
      <c r="I16" s="18">
        <f t="shared" si="2"/>
        <v>78</v>
      </c>
      <c r="J16" s="18" t="s">
        <v>14</v>
      </c>
    </row>
    <row r="17" spans="1:10" s="23" customFormat="1" ht="19.5" customHeight="1">
      <c r="A17" s="37">
        <v>15</v>
      </c>
      <c r="B17" s="38" t="s">
        <v>30</v>
      </c>
      <c r="C17" s="18" t="s">
        <v>12</v>
      </c>
      <c r="D17" s="18" t="s">
        <v>13</v>
      </c>
      <c r="E17" s="18">
        <v>74</v>
      </c>
      <c r="F17" s="18">
        <f t="shared" si="0"/>
        <v>44.4</v>
      </c>
      <c r="G17" s="18">
        <v>83.4</v>
      </c>
      <c r="H17" s="18">
        <f t="shared" si="1"/>
        <v>33.36000000000001</v>
      </c>
      <c r="I17" s="18">
        <f t="shared" si="2"/>
        <v>77.76</v>
      </c>
      <c r="J17" s="18" t="s">
        <v>14</v>
      </c>
    </row>
    <row r="18" spans="1:10" s="23" customFormat="1" ht="19.5" customHeight="1">
      <c r="A18" s="37">
        <v>16</v>
      </c>
      <c r="B18" s="38" t="s">
        <v>31</v>
      </c>
      <c r="C18" s="18" t="s">
        <v>12</v>
      </c>
      <c r="D18" s="18" t="s">
        <v>16</v>
      </c>
      <c r="E18" s="18">
        <v>77</v>
      </c>
      <c r="F18" s="18">
        <f t="shared" si="0"/>
        <v>46.199999999999996</v>
      </c>
      <c r="G18" s="18">
        <v>78.8</v>
      </c>
      <c r="H18" s="18">
        <f t="shared" si="1"/>
        <v>31.52</v>
      </c>
      <c r="I18" s="18">
        <f t="shared" si="2"/>
        <v>77.72</v>
      </c>
      <c r="J18" s="18"/>
    </row>
    <row r="19" spans="1:10" s="23" customFormat="1" ht="19.5" customHeight="1">
      <c r="A19" s="37">
        <v>17</v>
      </c>
      <c r="B19" s="38" t="s">
        <v>32</v>
      </c>
      <c r="C19" s="18" t="s">
        <v>12</v>
      </c>
      <c r="D19" s="18" t="s">
        <v>13</v>
      </c>
      <c r="E19" s="18">
        <v>76</v>
      </c>
      <c r="F19" s="18">
        <f t="shared" si="0"/>
        <v>45.6</v>
      </c>
      <c r="G19" s="18">
        <v>80.2</v>
      </c>
      <c r="H19" s="18">
        <f t="shared" si="1"/>
        <v>32.080000000000005</v>
      </c>
      <c r="I19" s="18">
        <f t="shared" si="2"/>
        <v>77.68</v>
      </c>
      <c r="J19" s="18"/>
    </row>
    <row r="20" spans="1:10" s="23" customFormat="1" ht="19.5" customHeight="1">
      <c r="A20" s="37">
        <v>18</v>
      </c>
      <c r="B20" s="38" t="s">
        <v>33</v>
      </c>
      <c r="C20" s="18" t="s">
        <v>12</v>
      </c>
      <c r="D20" s="18" t="s">
        <v>13</v>
      </c>
      <c r="E20" s="18">
        <v>78</v>
      </c>
      <c r="F20" s="18">
        <f t="shared" si="0"/>
        <v>46.8</v>
      </c>
      <c r="G20" s="18">
        <v>76.8</v>
      </c>
      <c r="H20" s="18">
        <f t="shared" si="1"/>
        <v>30.72</v>
      </c>
      <c r="I20" s="18">
        <f t="shared" si="2"/>
        <v>77.52</v>
      </c>
      <c r="J20" s="18"/>
    </row>
    <row r="21" spans="1:10" s="23" customFormat="1" ht="19.5" customHeight="1">
      <c r="A21" s="37">
        <v>19</v>
      </c>
      <c r="B21" s="38" t="s">
        <v>34</v>
      </c>
      <c r="C21" s="18" t="s">
        <v>12</v>
      </c>
      <c r="D21" s="18" t="s">
        <v>13</v>
      </c>
      <c r="E21" s="18">
        <v>73</v>
      </c>
      <c r="F21" s="18">
        <f t="shared" si="0"/>
        <v>43.8</v>
      </c>
      <c r="G21" s="18">
        <v>84.2</v>
      </c>
      <c r="H21" s="18">
        <f t="shared" si="1"/>
        <v>33.68</v>
      </c>
      <c r="I21" s="18">
        <f t="shared" si="2"/>
        <v>77.47999999999999</v>
      </c>
      <c r="J21" s="18"/>
    </row>
    <row r="22" spans="1:10" s="23" customFormat="1" ht="19.5" customHeight="1">
      <c r="A22" s="37">
        <v>20</v>
      </c>
      <c r="B22" s="38" t="s">
        <v>35</v>
      </c>
      <c r="C22" s="18" t="s">
        <v>12</v>
      </c>
      <c r="D22" s="18" t="s">
        <v>13</v>
      </c>
      <c r="E22" s="18">
        <v>76</v>
      </c>
      <c r="F22" s="18">
        <f t="shared" si="0"/>
        <v>45.6</v>
      </c>
      <c r="G22" s="18">
        <v>79.4</v>
      </c>
      <c r="H22" s="18">
        <f t="shared" si="1"/>
        <v>31.760000000000005</v>
      </c>
      <c r="I22" s="18">
        <f t="shared" si="2"/>
        <v>77.36000000000001</v>
      </c>
      <c r="J22" s="18"/>
    </row>
    <row r="23" spans="1:10" s="24" customFormat="1" ht="19.5" customHeight="1">
      <c r="A23" s="37">
        <v>21</v>
      </c>
      <c r="B23" s="38" t="s">
        <v>36</v>
      </c>
      <c r="C23" s="18" t="s">
        <v>12</v>
      </c>
      <c r="D23" s="18" t="s">
        <v>13</v>
      </c>
      <c r="E23" s="18">
        <v>74</v>
      </c>
      <c r="F23" s="18">
        <f t="shared" si="0"/>
        <v>44.4</v>
      </c>
      <c r="G23" s="18">
        <v>82</v>
      </c>
      <c r="H23" s="18">
        <f t="shared" si="1"/>
        <v>32.800000000000004</v>
      </c>
      <c r="I23" s="18">
        <f t="shared" si="2"/>
        <v>77.2</v>
      </c>
      <c r="J23" s="18"/>
    </row>
    <row r="24" spans="1:10" s="23" customFormat="1" ht="19.5" customHeight="1">
      <c r="A24" s="37">
        <v>22</v>
      </c>
      <c r="B24" s="38" t="s">
        <v>37</v>
      </c>
      <c r="C24" s="18" t="s">
        <v>12</v>
      </c>
      <c r="D24" s="18" t="s">
        <v>13</v>
      </c>
      <c r="E24" s="18">
        <v>75</v>
      </c>
      <c r="F24" s="18">
        <f t="shared" si="0"/>
        <v>45</v>
      </c>
      <c r="G24" s="18">
        <v>79.6</v>
      </c>
      <c r="H24" s="18">
        <f t="shared" si="1"/>
        <v>31.84</v>
      </c>
      <c r="I24" s="18">
        <f t="shared" si="2"/>
        <v>76.84</v>
      </c>
      <c r="J24" s="18"/>
    </row>
    <row r="25" spans="1:10" s="23" customFormat="1" ht="19.5" customHeight="1">
      <c r="A25" s="37">
        <v>23</v>
      </c>
      <c r="B25" s="38" t="s">
        <v>38</v>
      </c>
      <c r="C25" s="18" t="s">
        <v>12</v>
      </c>
      <c r="D25" s="18" t="s">
        <v>13</v>
      </c>
      <c r="E25" s="18">
        <v>75</v>
      </c>
      <c r="F25" s="18">
        <f t="shared" si="0"/>
        <v>45</v>
      </c>
      <c r="G25" s="18">
        <v>78</v>
      </c>
      <c r="H25" s="18">
        <f t="shared" si="1"/>
        <v>31.200000000000003</v>
      </c>
      <c r="I25" s="18">
        <f t="shared" si="2"/>
        <v>76.2</v>
      </c>
      <c r="J25" s="18"/>
    </row>
    <row r="26" spans="1:10" s="23" customFormat="1" ht="19.5" customHeight="1">
      <c r="A26" s="37">
        <v>24</v>
      </c>
      <c r="B26" s="38" t="s">
        <v>39</v>
      </c>
      <c r="C26" s="18" t="s">
        <v>12</v>
      </c>
      <c r="D26" s="18" t="s">
        <v>13</v>
      </c>
      <c r="E26" s="18">
        <v>73</v>
      </c>
      <c r="F26" s="18">
        <f t="shared" si="0"/>
        <v>43.8</v>
      </c>
      <c r="G26" s="18">
        <v>80.8</v>
      </c>
      <c r="H26" s="18">
        <f t="shared" si="1"/>
        <v>32.32</v>
      </c>
      <c r="I26" s="18">
        <f t="shared" si="2"/>
        <v>76.12</v>
      </c>
      <c r="J26" s="18"/>
    </row>
    <row r="27" spans="1:10" s="23" customFormat="1" ht="19.5" customHeight="1">
      <c r="A27" s="37">
        <v>25</v>
      </c>
      <c r="B27" s="38" t="s">
        <v>40</v>
      </c>
      <c r="C27" s="39" t="s">
        <v>12</v>
      </c>
      <c r="D27" s="39" t="s">
        <v>16</v>
      </c>
      <c r="E27" s="39">
        <v>73</v>
      </c>
      <c r="F27" s="18">
        <f t="shared" si="0"/>
        <v>43.8</v>
      </c>
      <c r="G27" s="39">
        <v>80.2</v>
      </c>
      <c r="H27" s="18">
        <f t="shared" si="1"/>
        <v>32.080000000000005</v>
      </c>
      <c r="I27" s="18">
        <f t="shared" si="2"/>
        <v>75.88</v>
      </c>
      <c r="J27" s="39"/>
    </row>
    <row r="28" spans="1:10" s="23" customFormat="1" ht="19.5" customHeight="1">
      <c r="A28" s="37">
        <v>26</v>
      </c>
      <c r="B28" s="38" t="s">
        <v>41</v>
      </c>
      <c r="C28" s="18" t="s">
        <v>12</v>
      </c>
      <c r="D28" s="18" t="s">
        <v>18</v>
      </c>
      <c r="E28" s="18">
        <v>75</v>
      </c>
      <c r="F28" s="18">
        <f t="shared" si="0"/>
        <v>45</v>
      </c>
      <c r="G28" s="18">
        <v>77</v>
      </c>
      <c r="H28" s="18">
        <f t="shared" si="1"/>
        <v>30.8</v>
      </c>
      <c r="I28" s="18">
        <f t="shared" si="2"/>
        <v>75.8</v>
      </c>
      <c r="J28" s="18"/>
    </row>
    <row r="29" spans="1:10" s="23" customFormat="1" ht="19.5" customHeight="1">
      <c r="A29" s="37">
        <v>27</v>
      </c>
      <c r="B29" s="38" t="s">
        <v>42</v>
      </c>
      <c r="C29" s="18" t="s">
        <v>12</v>
      </c>
      <c r="D29" s="18" t="s">
        <v>13</v>
      </c>
      <c r="E29" s="18">
        <v>74</v>
      </c>
      <c r="F29" s="18">
        <f t="shared" si="0"/>
        <v>44.4</v>
      </c>
      <c r="G29" s="18">
        <v>76.4</v>
      </c>
      <c r="H29" s="18">
        <f t="shared" si="1"/>
        <v>30.560000000000002</v>
      </c>
      <c r="I29" s="18">
        <f t="shared" si="2"/>
        <v>74.96000000000001</v>
      </c>
      <c r="J29" s="18"/>
    </row>
    <row r="30" spans="1:10" s="23" customFormat="1" ht="19.5" customHeight="1">
      <c r="A30" s="37">
        <v>28</v>
      </c>
      <c r="B30" s="38" t="s">
        <v>43</v>
      </c>
      <c r="C30" s="18" t="s">
        <v>12</v>
      </c>
      <c r="D30" s="18" t="s">
        <v>13</v>
      </c>
      <c r="E30" s="18">
        <v>73</v>
      </c>
      <c r="F30" s="18">
        <f t="shared" si="0"/>
        <v>43.8</v>
      </c>
      <c r="G30" s="18">
        <v>75.8</v>
      </c>
      <c r="H30" s="18">
        <f t="shared" si="1"/>
        <v>30.32</v>
      </c>
      <c r="I30" s="18">
        <f t="shared" si="2"/>
        <v>74.12</v>
      </c>
      <c r="J30" s="18"/>
    </row>
    <row r="31" spans="1:10" s="23" customFormat="1" ht="19.5" customHeight="1">
      <c r="A31" s="37">
        <v>29</v>
      </c>
      <c r="B31" s="38" t="s">
        <v>44</v>
      </c>
      <c r="C31" s="18" t="s">
        <v>12</v>
      </c>
      <c r="D31" s="18" t="s">
        <v>13</v>
      </c>
      <c r="E31" s="18">
        <v>74</v>
      </c>
      <c r="F31" s="18">
        <f t="shared" si="0"/>
        <v>44.4</v>
      </c>
      <c r="G31" s="18">
        <v>72.8</v>
      </c>
      <c r="H31" s="18">
        <f t="shared" si="1"/>
        <v>29.12</v>
      </c>
      <c r="I31" s="18">
        <f t="shared" si="2"/>
        <v>73.52</v>
      </c>
      <c r="J31" s="18"/>
    </row>
    <row r="32" spans="1:10" s="23" customFormat="1" ht="19.5" customHeight="1">
      <c r="A32" s="37">
        <v>30</v>
      </c>
      <c r="B32" s="38" t="s">
        <v>45</v>
      </c>
      <c r="C32" s="18" t="s">
        <v>12</v>
      </c>
      <c r="D32" s="18" t="s">
        <v>13</v>
      </c>
      <c r="E32" s="18">
        <v>82</v>
      </c>
      <c r="F32" s="18">
        <f t="shared" si="0"/>
        <v>49.199999999999996</v>
      </c>
      <c r="G32" s="18">
        <v>0</v>
      </c>
      <c r="H32" s="18">
        <f t="shared" si="1"/>
        <v>0</v>
      </c>
      <c r="I32" s="18">
        <f t="shared" si="2"/>
        <v>49.199999999999996</v>
      </c>
      <c r="J32" s="18" t="s">
        <v>46</v>
      </c>
    </row>
  </sheetData>
  <sheetProtection/>
  <autoFilter ref="A2:J32"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pane ySplit="2" topLeftCell="A3" activePane="bottomLeft" state="frozen"/>
      <selection pane="bottomLeft" activeCell="J15" sqref="J15"/>
    </sheetView>
  </sheetViews>
  <sheetFormatPr defaultColWidth="9.00390625" defaultRowHeight="14.25"/>
  <cols>
    <col min="1" max="1" width="4.375" style="2" customWidth="1"/>
    <col min="2" max="2" width="7.625" style="3" customWidth="1"/>
    <col min="3" max="3" width="4.25390625" style="1" customWidth="1"/>
    <col min="4" max="4" width="6.50390625" style="4" customWidth="1"/>
    <col min="5" max="5" width="5.25390625" style="4" customWidth="1"/>
    <col min="6" max="6" width="7.375" style="4" customWidth="1"/>
    <col min="7" max="7" width="5.50390625" style="4" customWidth="1"/>
    <col min="8" max="8" width="7.25390625" style="4" customWidth="1"/>
    <col min="9" max="9" width="8.375" style="4" customWidth="1"/>
    <col min="10" max="10" width="17.25390625" style="4" customWidth="1"/>
    <col min="11" max="16384" width="9.00390625" style="5" customWidth="1"/>
  </cols>
  <sheetData>
    <row r="1" spans="1:10" ht="34.5" customHeight="1">
      <c r="A1" s="6" t="s">
        <v>47</v>
      </c>
      <c r="B1" s="7"/>
      <c r="C1" s="8"/>
      <c r="D1" s="9"/>
      <c r="E1" s="8"/>
      <c r="F1" s="8"/>
      <c r="G1" s="8"/>
      <c r="H1" s="8"/>
      <c r="I1" s="8"/>
      <c r="J1" s="8"/>
    </row>
    <row r="2" spans="1:10" s="1" customFormat="1" ht="42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ht="21.75" customHeight="1">
      <c r="A3" s="14">
        <v>1</v>
      </c>
      <c r="B3" s="19" t="s">
        <v>48</v>
      </c>
      <c r="C3" s="20" t="s">
        <v>12</v>
      </c>
      <c r="D3" s="21" t="s">
        <v>49</v>
      </c>
      <c r="E3" s="21">
        <v>60</v>
      </c>
      <c r="F3" s="21">
        <f>E3*0.6</f>
        <v>36</v>
      </c>
      <c r="G3" s="21">
        <v>92</v>
      </c>
      <c r="H3" s="21">
        <f>G3*0.4</f>
        <v>36.800000000000004</v>
      </c>
      <c r="I3" s="21">
        <f>F3+H3</f>
        <v>72.80000000000001</v>
      </c>
      <c r="J3" s="18" t="s">
        <v>14</v>
      </c>
    </row>
    <row r="4" spans="1:10" ht="21.75" customHeight="1">
      <c r="A4" s="14">
        <v>2</v>
      </c>
      <c r="B4" s="19" t="s">
        <v>50</v>
      </c>
      <c r="C4" s="20" t="s">
        <v>12</v>
      </c>
      <c r="D4" s="21" t="s">
        <v>49</v>
      </c>
      <c r="E4" s="21">
        <v>62</v>
      </c>
      <c r="F4" s="21">
        <f>E4*0.6</f>
        <v>37.199999999999996</v>
      </c>
      <c r="G4" s="21">
        <v>87.2</v>
      </c>
      <c r="H4" s="21">
        <f>G4*0.4</f>
        <v>34.88</v>
      </c>
      <c r="I4" s="21">
        <f>F4+H4</f>
        <v>72.08</v>
      </c>
      <c r="J4" s="18" t="s">
        <v>14</v>
      </c>
    </row>
    <row r="5" spans="1:10" ht="21.75" customHeight="1">
      <c r="A5" s="14">
        <v>3</v>
      </c>
      <c r="B5" s="19" t="s">
        <v>51</v>
      </c>
      <c r="C5" s="20" t="s">
        <v>12</v>
      </c>
      <c r="D5" s="21" t="s">
        <v>49</v>
      </c>
      <c r="E5" s="21">
        <v>53</v>
      </c>
      <c r="F5" s="21">
        <f>E5*0.6</f>
        <v>31.799999999999997</v>
      </c>
      <c r="G5" s="21">
        <v>91.4</v>
      </c>
      <c r="H5" s="21">
        <f>G5*0.4</f>
        <v>36.56</v>
      </c>
      <c r="I5" s="21">
        <f>F5+H5</f>
        <v>68.36</v>
      </c>
      <c r="J5" s="18" t="s">
        <v>14</v>
      </c>
    </row>
    <row r="6" spans="1:10" ht="21.75" customHeight="1">
      <c r="A6" s="14">
        <v>4</v>
      </c>
      <c r="B6" s="19" t="s">
        <v>52</v>
      </c>
      <c r="C6" s="20" t="s">
        <v>12</v>
      </c>
      <c r="D6" s="21" t="s">
        <v>49</v>
      </c>
      <c r="E6" s="21">
        <v>46</v>
      </c>
      <c r="F6" s="21">
        <f>E6*0.6</f>
        <v>27.599999999999998</v>
      </c>
      <c r="G6" s="21">
        <v>85.6</v>
      </c>
      <c r="H6" s="21">
        <f>G6*0.4</f>
        <v>34.24</v>
      </c>
      <c r="I6" s="21">
        <f>F6+H6</f>
        <v>61.84</v>
      </c>
      <c r="J6" s="21"/>
    </row>
    <row r="7" spans="1:10" ht="21.75" customHeight="1">
      <c r="A7" s="14">
        <v>5</v>
      </c>
      <c r="B7" s="19" t="s">
        <v>53</v>
      </c>
      <c r="C7" s="20" t="s">
        <v>12</v>
      </c>
      <c r="D7" s="21" t="s">
        <v>49</v>
      </c>
      <c r="E7" s="21">
        <v>48</v>
      </c>
      <c r="F7" s="21">
        <f>E7*0.6</f>
        <v>28.799999999999997</v>
      </c>
      <c r="G7" s="21">
        <v>81</v>
      </c>
      <c r="H7" s="21">
        <f>G7*0.4</f>
        <v>32.4</v>
      </c>
      <c r="I7" s="21">
        <f>F7+H7</f>
        <v>61.199999999999996</v>
      </c>
      <c r="J7" s="21"/>
    </row>
    <row r="8" spans="1:10" ht="21.75" customHeight="1">
      <c r="A8" s="14">
        <v>6</v>
      </c>
      <c r="B8" s="19" t="s">
        <v>54</v>
      </c>
      <c r="C8" s="20" t="s">
        <v>12</v>
      </c>
      <c r="D8" s="21" t="s">
        <v>49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 t="s">
        <v>46</v>
      </c>
    </row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4.25"/>
  <cols>
    <col min="1" max="1" width="4.375" style="2" customWidth="1"/>
    <col min="2" max="2" width="7.625" style="3" customWidth="1"/>
    <col min="3" max="3" width="4.25390625" style="1" customWidth="1"/>
    <col min="4" max="4" width="13.00390625" style="4" customWidth="1"/>
    <col min="5" max="5" width="5.50390625" style="4" customWidth="1"/>
    <col min="6" max="6" width="7.00390625" style="4" customWidth="1"/>
    <col min="7" max="7" width="5.375" style="4" customWidth="1"/>
    <col min="8" max="8" width="7.75390625" style="4" customWidth="1"/>
    <col min="9" max="9" width="9.50390625" style="4" customWidth="1"/>
    <col min="10" max="10" width="10.125" style="4" customWidth="1"/>
    <col min="11" max="16384" width="9.00390625" style="5" customWidth="1"/>
  </cols>
  <sheetData>
    <row r="1" spans="1:10" ht="34.5" customHeight="1">
      <c r="A1" s="6" t="s">
        <v>55</v>
      </c>
      <c r="B1" s="7"/>
      <c r="C1" s="8"/>
      <c r="D1" s="9"/>
      <c r="E1" s="8"/>
      <c r="F1" s="8"/>
      <c r="G1" s="8"/>
      <c r="H1" s="8"/>
      <c r="I1" s="8"/>
      <c r="J1" s="8"/>
    </row>
    <row r="2" spans="1:10" s="1" customFormat="1" ht="42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ht="21.75" customHeight="1">
      <c r="A3" s="14">
        <v>1</v>
      </c>
      <c r="B3" s="15" t="s">
        <v>56</v>
      </c>
      <c r="C3" s="16" t="s">
        <v>12</v>
      </c>
      <c r="D3" s="17" t="s">
        <v>57</v>
      </c>
      <c r="E3" s="16">
        <v>64</v>
      </c>
      <c r="F3" s="16">
        <f>E3*0.6</f>
        <v>38.4</v>
      </c>
      <c r="G3" s="16">
        <v>84.4</v>
      </c>
      <c r="H3" s="16">
        <f>G3*40%</f>
        <v>33.760000000000005</v>
      </c>
      <c r="I3" s="16">
        <f>F3+H3</f>
        <v>72.16</v>
      </c>
      <c r="J3" s="18" t="s">
        <v>14</v>
      </c>
    </row>
    <row r="4" spans="1:10" ht="21.75" customHeight="1">
      <c r="A4" s="14">
        <v>2</v>
      </c>
      <c r="B4" s="15" t="s">
        <v>58</v>
      </c>
      <c r="C4" s="16" t="s">
        <v>12</v>
      </c>
      <c r="D4" s="17" t="s">
        <v>57</v>
      </c>
      <c r="E4" s="16">
        <v>60</v>
      </c>
      <c r="F4" s="16">
        <f>E4*0.6</f>
        <v>36</v>
      </c>
      <c r="G4" s="16">
        <v>85.8</v>
      </c>
      <c r="H4" s="16">
        <f>G4*40%</f>
        <v>34.32</v>
      </c>
      <c r="I4" s="16">
        <f>F4+H4</f>
        <v>70.32</v>
      </c>
      <c r="J4" s="18" t="s">
        <v>14</v>
      </c>
    </row>
    <row r="5" spans="1:10" ht="21.75" customHeight="1">
      <c r="A5" s="14">
        <v>3</v>
      </c>
      <c r="B5" s="15" t="s">
        <v>59</v>
      </c>
      <c r="C5" s="16" t="s">
        <v>12</v>
      </c>
      <c r="D5" s="17" t="s">
        <v>57</v>
      </c>
      <c r="E5" s="16">
        <v>60</v>
      </c>
      <c r="F5" s="16">
        <f>E5*0.6</f>
        <v>36</v>
      </c>
      <c r="G5" s="16">
        <v>84.8</v>
      </c>
      <c r="H5" s="16">
        <f>G5*40%</f>
        <v>33.92</v>
      </c>
      <c r="I5" s="16">
        <f>F5+H5</f>
        <v>69.92</v>
      </c>
      <c r="J5" s="16"/>
    </row>
    <row r="6" spans="1:10" ht="21.75" customHeight="1">
      <c r="A6" s="14">
        <v>4</v>
      </c>
      <c r="B6" s="15" t="s">
        <v>60</v>
      </c>
      <c r="C6" s="16" t="s">
        <v>12</v>
      </c>
      <c r="D6" s="17" t="s">
        <v>57</v>
      </c>
      <c r="E6" s="16">
        <v>55</v>
      </c>
      <c r="F6" s="16">
        <f>E6*0.6</f>
        <v>33</v>
      </c>
      <c r="G6" s="16">
        <v>85</v>
      </c>
      <c r="H6" s="16">
        <f>G6*40%</f>
        <v>34</v>
      </c>
      <c r="I6" s="16">
        <f>F6+H6</f>
        <v>67</v>
      </c>
      <c r="J6" s="16"/>
    </row>
  </sheetData>
  <sheetProtection/>
  <autoFilter ref="A2:J6"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张倩</cp:lastModifiedBy>
  <dcterms:created xsi:type="dcterms:W3CDTF">2019-07-25T02:11:16Z</dcterms:created>
  <dcterms:modified xsi:type="dcterms:W3CDTF">2023-01-16T08:03:13Z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8A703E67502F412FA85C4A4243EA4881</vt:lpwstr>
  </property>
</Properties>
</file>