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sheet1!$A$2:$M$164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<sst xmlns="http://schemas.openxmlformats.org/spreadsheetml/2006/main" count="717" uniqueCount="415">
  <si>
    <t>雷山县事业单位2022年公开招聘工作人员面试成绩、总成绩及进入体检环节人员名单</t>
  </si>
  <si>
    <t>序号</t>
  </si>
  <si>
    <t>姓名</t>
  </si>
  <si>
    <t>招聘单位</t>
  </si>
  <si>
    <t>招聘岗位类型及岗位代码</t>
  </si>
  <si>
    <t>面试准考证号</t>
  </si>
  <si>
    <t>笔试成绩</t>
  </si>
  <si>
    <t>面试成绩</t>
  </si>
  <si>
    <t>笔试折算分数（60%）</t>
  </si>
  <si>
    <t>面试折算分数（40%）</t>
  </si>
  <si>
    <t>综合成绩</t>
  </si>
  <si>
    <t>综合成绩排名</t>
  </si>
  <si>
    <t>是否入围体检</t>
  </si>
  <si>
    <t>备注</t>
  </si>
  <si>
    <t>林雪</t>
  </si>
  <si>
    <t>雷山民族中学</t>
  </si>
  <si>
    <t>14001专业技术岗位</t>
  </si>
  <si>
    <t>2022010101</t>
  </si>
  <si>
    <t>是</t>
  </si>
  <si>
    <t>杨燕</t>
  </si>
  <si>
    <t>2022010102</t>
  </si>
  <si>
    <t>彭雪玲</t>
  </si>
  <si>
    <t>2022010103</t>
  </si>
  <si>
    <t>潘德梅</t>
  </si>
  <si>
    <t>2022010105</t>
  </si>
  <si>
    <t>江金花</t>
  </si>
  <si>
    <t>2022010104</t>
  </si>
  <si>
    <t>陈元元</t>
  </si>
  <si>
    <t>2022010106</t>
  </si>
  <si>
    <t>潘成慧</t>
  </si>
  <si>
    <t>2022010107</t>
  </si>
  <si>
    <t>杨孟琴</t>
  </si>
  <si>
    <t>2022010108</t>
  </si>
  <si>
    <t>熊兴英</t>
  </si>
  <si>
    <t>2022010109</t>
  </si>
  <si>
    <t>缺考</t>
  </si>
  <si>
    <t>张小康</t>
  </si>
  <si>
    <t>14002专业技术岗位</t>
  </si>
  <si>
    <t>2022010201</t>
  </si>
  <si>
    <t>杨超</t>
  </si>
  <si>
    <t>2022010204</t>
  </si>
  <si>
    <t>文洋</t>
  </si>
  <si>
    <t>2022010202</t>
  </si>
  <si>
    <t>余大生</t>
  </si>
  <si>
    <t>2022010205</t>
  </si>
  <si>
    <t>孔垂源</t>
  </si>
  <si>
    <t>2022010207</t>
  </si>
  <si>
    <t>张问</t>
  </si>
  <si>
    <t>2022010203</t>
  </si>
  <si>
    <t>臧顶</t>
  </si>
  <si>
    <t>2022010206</t>
  </si>
  <si>
    <t>杨淼</t>
  </si>
  <si>
    <t>14004专业技术岗位</t>
  </si>
  <si>
    <t>文富全</t>
  </si>
  <si>
    <t>杨胜远</t>
  </si>
  <si>
    <t>龙冬柳</t>
  </si>
  <si>
    <t>14005专业技术岗位</t>
  </si>
  <si>
    <t>2022010208</t>
  </si>
  <si>
    <t>宋杰</t>
  </si>
  <si>
    <t>2022010209</t>
  </si>
  <si>
    <t>覃甜甜</t>
  </si>
  <si>
    <t>14006专业技术岗位</t>
  </si>
  <si>
    <t>杨晓敏</t>
  </si>
  <si>
    <t>顾丽莲</t>
  </si>
  <si>
    <t>胡其兴</t>
  </si>
  <si>
    <t>雷山县交通运输综合行政执法大队</t>
  </si>
  <si>
    <t>14007管理岗位</t>
  </si>
  <si>
    <t>2022010501</t>
  </si>
  <si>
    <t>杨发</t>
  </si>
  <si>
    <t>2022010502</t>
  </si>
  <si>
    <t>刘雅丹</t>
  </si>
  <si>
    <t>2022010503</t>
  </si>
  <si>
    <t>李介义</t>
  </si>
  <si>
    <t>14008管理岗位</t>
  </si>
  <si>
    <t>2022010505</t>
  </si>
  <si>
    <t>韦静</t>
  </si>
  <si>
    <t>2022010504</t>
  </si>
  <si>
    <t>阙艳青</t>
  </si>
  <si>
    <t>2022010506</t>
  </si>
  <si>
    <t>邰德</t>
  </si>
  <si>
    <t>雷山县农业综合行政执法大队</t>
  </si>
  <si>
    <t>14009管理岗位</t>
  </si>
  <si>
    <t>2022010507</t>
  </si>
  <si>
    <t>陈深志</t>
  </si>
  <si>
    <t>2022010509</t>
  </si>
  <si>
    <t>田茜</t>
  </si>
  <si>
    <t>2022010508</t>
  </si>
  <si>
    <t>卢雨江</t>
  </si>
  <si>
    <t>2022010510</t>
  </si>
  <si>
    <t>刘艳</t>
  </si>
  <si>
    <t>2022010511</t>
  </si>
  <si>
    <t>吴绍元</t>
  </si>
  <si>
    <t>2022010512</t>
  </si>
  <si>
    <t>杨慧</t>
  </si>
  <si>
    <t>14010管理岗位</t>
  </si>
  <si>
    <t>2022010513</t>
  </si>
  <si>
    <t>李桂磊</t>
  </si>
  <si>
    <t>2022010514</t>
  </si>
  <si>
    <t>田仁琪</t>
  </si>
  <si>
    <t>2022010515</t>
  </si>
  <si>
    <t>谢玮</t>
  </si>
  <si>
    <t>雷山县市场监督管理行政综合执法大队</t>
  </si>
  <si>
    <t>14011管理岗位</t>
  </si>
  <si>
    <t>2022010516</t>
  </si>
  <si>
    <t>罗运珊</t>
  </si>
  <si>
    <t>2022010517</t>
  </si>
  <si>
    <t>秦茂华</t>
  </si>
  <si>
    <t>2022010520</t>
  </si>
  <si>
    <t>秦丹</t>
  </si>
  <si>
    <t>2022010518</t>
  </si>
  <si>
    <t>周海艳</t>
  </si>
  <si>
    <t>2022010521</t>
  </si>
  <si>
    <t>胡小飞</t>
  </si>
  <si>
    <t>2022010519</t>
  </si>
  <si>
    <t>聂翔</t>
  </si>
  <si>
    <t>14012管理岗位</t>
  </si>
  <si>
    <t>2022010522</t>
  </si>
  <si>
    <t>邓宗宁</t>
  </si>
  <si>
    <t>2022010523</t>
  </si>
  <si>
    <t>张祥勇</t>
  </si>
  <si>
    <t>2022010524</t>
  </si>
  <si>
    <t>苏玉梅</t>
  </si>
  <si>
    <t>雷山县自然资源综合行政执法大队</t>
  </si>
  <si>
    <t>14013管理岗位</t>
  </si>
  <si>
    <t>2022010525</t>
  </si>
  <si>
    <t>杨坤丽</t>
  </si>
  <si>
    <t>2022010527</t>
  </si>
  <si>
    <t>王爱</t>
  </si>
  <si>
    <t>2022010526</t>
  </si>
  <si>
    <t>严言</t>
  </si>
  <si>
    <t>14014管理岗位</t>
  </si>
  <si>
    <t>2022010529</t>
  </si>
  <si>
    <t>雷婷</t>
  </si>
  <si>
    <t>2022010530</t>
  </si>
  <si>
    <t>刘安丁</t>
  </si>
  <si>
    <t>2022010528</t>
  </si>
  <si>
    <t>张结林</t>
  </si>
  <si>
    <t>14015管理岗位</t>
  </si>
  <si>
    <t>2022010531</t>
  </si>
  <si>
    <t>黎承芳</t>
  </si>
  <si>
    <t>2022010533</t>
  </si>
  <si>
    <t>金旭阳</t>
  </si>
  <si>
    <t>2022010532</t>
  </si>
  <si>
    <t>杨玲</t>
  </si>
  <si>
    <t>雷山县达地水族乡自然资源所</t>
  </si>
  <si>
    <t>14016管理岗位</t>
  </si>
  <si>
    <t>2022010401</t>
  </si>
  <si>
    <t>韦标</t>
  </si>
  <si>
    <t>2022010402</t>
  </si>
  <si>
    <t>杨羽琴</t>
  </si>
  <si>
    <t>2022010403</t>
  </si>
  <si>
    <t>罗梦玲</t>
  </si>
  <si>
    <t>雷山县永乐镇卫生院</t>
  </si>
  <si>
    <t>14017专业技术岗位</t>
  </si>
  <si>
    <t>2022010302</t>
  </si>
  <si>
    <t>王云玮</t>
  </si>
  <si>
    <t>2022010301</t>
  </si>
  <si>
    <t>张超</t>
  </si>
  <si>
    <t>2022010303</t>
  </si>
  <si>
    <t>金贞平</t>
  </si>
  <si>
    <t>雷山县望丰乡村镇建设服务中心</t>
  </si>
  <si>
    <t>14018专业技术岗位</t>
  </si>
  <si>
    <t>2022010601</t>
  </si>
  <si>
    <t>王克田</t>
  </si>
  <si>
    <t>2022010602</t>
  </si>
  <si>
    <t>杨镜淼</t>
  </si>
  <si>
    <t>2022010603</t>
  </si>
  <si>
    <t>李平</t>
  </si>
  <si>
    <t>雷山县望丰乡科技宣教文化信息服务中心</t>
  </si>
  <si>
    <t>14019管理岗位</t>
  </si>
  <si>
    <t>2022010606</t>
  </si>
  <si>
    <t>罗济雪</t>
  </si>
  <si>
    <t>2022010607</t>
  </si>
  <si>
    <t>刘规定</t>
  </si>
  <si>
    <t>2022010604</t>
  </si>
  <si>
    <t>熊婷婷</t>
  </si>
  <si>
    <t>2022010608</t>
  </si>
  <si>
    <t>2022010605</t>
  </si>
  <si>
    <t>任艳</t>
  </si>
  <si>
    <t>2022010609</t>
  </si>
  <si>
    <t>马勋蝶</t>
  </si>
  <si>
    <t>雷山县望丰乡人力资源和社会保障服务中心</t>
  </si>
  <si>
    <t>14020管理岗位</t>
  </si>
  <si>
    <t>2022010610</t>
  </si>
  <si>
    <t>刘洵</t>
  </si>
  <si>
    <t>2022010611</t>
  </si>
  <si>
    <t>王应华</t>
  </si>
  <si>
    <t>2022010612</t>
  </si>
  <si>
    <t>黄国栋</t>
  </si>
  <si>
    <t>雷山县望丰乡公共卫生和农村合作医疗服务中心</t>
  </si>
  <si>
    <t>14021专业技术岗位</t>
  </si>
  <si>
    <t>2022010304</t>
  </si>
  <si>
    <t>白妍</t>
  </si>
  <si>
    <t>2022010305</t>
  </si>
  <si>
    <t>李德军</t>
  </si>
  <si>
    <t>雷山县望丰乡林业站</t>
  </si>
  <si>
    <t>14022专业技术岗位</t>
  </si>
  <si>
    <t>2022010613</t>
  </si>
  <si>
    <t>冉兰</t>
  </si>
  <si>
    <t>2022010615</t>
  </si>
  <si>
    <t>王同</t>
  </si>
  <si>
    <t>2022010614</t>
  </si>
  <si>
    <t>任旭东</t>
  </si>
  <si>
    <t>2022010617</t>
  </si>
  <si>
    <t>顾碧梅</t>
  </si>
  <si>
    <t>2022010618</t>
  </si>
  <si>
    <t>潘正波</t>
  </si>
  <si>
    <t>2022010616</t>
  </si>
  <si>
    <t>彭倩</t>
  </si>
  <si>
    <t>雷山县望丰乡财政所</t>
  </si>
  <si>
    <t>14023专业技术岗位</t>
  </si>
  <si>
    <t>2022010620</t>
  </si>
  <si>
    <t>李莉</t>
  </si>
  <si>
    <t>2022010621</t>
  </si>
  <si>
    <t>王福兰</t>
  </si>
  <si>
    <t>2022010619</t>
  </si>
  <si>
    <t>刘贵云</t>
  </si>
  <si>
    <t>雷山县望丰乡退役军人服务站</t>
  </si>
  <si>
    <t>14024管理岗位</t>
  </si>
  <si>
    <t>2022010622</t>
  </si>
  <si>
    <t>文志辉</t>
  </si>
  <si>
    <t>2022010624</t>
  </si>
  <si>
    <t>倪浩淋</t>
  </si>
  <si>
    <t>2022010623</t>
  </si>
  <si>
    <t>佘高飞</t>
  </si>
  <si>
    <t>雷山县达地水族乡村镇建设服务中心</t>
  </si>
  <si>
    <t>14025专业技术岗位</t>
  </si>
  <si>
    <t>2022010627</t>
  </si>
  <si>
    <t>陆海洋</t>
  </si>
  <si>
    <t>2022010626</t>
  </si>
  <si>
    <t>文林</t>
  </si>
  <si>
    <t>2022010625</t>
  </si>
  <si>
    <t>张小芳</t>
  </si>
  <si>
    <t>雷山县达地水族乡公共卫生和农村合作医疗服务中心</t>
  </si>
  <si>
    <t>14026专业技术岗位</t>
  </si>
  <si>
    <t>2022010306</t>
  </si>
  <si>
    <t>顾春艳</t>
  </si>
  <si>
    <t>2022010307</t>
  </si>
  <si>
    <t>黄跃东</t>
  </si>
  <si>
    <t>2022010308</t>
  </si>
  <si>
    <t>李玲玲</t>
  </si>
  <si>
    <t>雷山县达地水族乡乡村振兴工作站</t>
  </si>
  <si>
    <t>14027管理岗位</t>
  </si>
  <si>
    <t>2022010628</t>
  </si>
  <si>
    <t>杨嘉颖</t>
  </si>
  <si>
    <t>2022010629</t>
  </si>
  <si>
    <t>龙薪竹</t>
  </si>
  <si>
    <t>2022010630</t>
  </si>
  <si>
    <t>张坤镗</t>
  </si>
  <si>
    <t>14028管理岗位</t>
  </si>
  <si>
    <t>2022010632</t>
  </si>
  <si>
    <t>马系翔</t>
  </si>
  <si>
    <t>2022010631</t>
  </si>
  <si>
    <t>刘信宏</t>
  </si>
  <si>
    <t>2022010633</t>
  </si>
  <si>
    <t>张丹</t>
  </si>
  <si>
    <t>雷山县达地水族乡财政所</t>
  </si>
  <si>
    <t>14029管理岗位</t>
  </si>
  <si>
    <t>2022010703</t>
  </si>
  <si>
    <t>毛星云</t>
  </si>
  <si>
    <t>2022010702</t>
  </si>
  <si>
    <t>雷骏</t>
  </si>
  <si>
    <t>2022010701</t>
  </si>
  <si>
    <t>龙安元</t>
  </si>
  <si>
    <t>雷山县达地水族乡退役军人事务站</t>
  </si>
  <si>
    <t>14030管理岗位</t>
  </si>
  <si>
    <t>2022010405</t>
  </si>
  <si>
    <t>冉茂康</t>
  </si>
  <si>
    <t>2022010404</t>
  </si>
  <si>
    <t>潘承辉</t>
  </si>
  <si>
    <t>2022010406</t>
  </si>
  <si>
    <t>张建锋</t>
  </si>
  <si>
    <t>雷山县大塘镇桃江政务服务中心</t>
  </si>
  <si>
    <t>14031管理岗位</t>
  </si>
  <si>
    <t>2022010704</t>
  </si>
  <si>
    <t>王鹏昇</t>
  </si>
  <si>
    <t>2022010706</t>
  </si>
  <si>
    <t>余津哲</t>
  </si>
  <si>
    <t>2022010705</t>
  </si>
  <si>
    <t>余蕾蕾</t>
  </si>
  <si>
    <t>雷山县大塘镇科技宣教文化信息服务中心</t>
  </si>
  <si>
    <t>14032专业技术岗位</t>
  </si>
  <si>
    <t>2022010707</t>
  </si>
  <si>
    <t>石声懋</t>
  </si>
  <si>
    <t>2022010708</t>
  </si>
  <si>
    <t>陈冬莉</t>
  </si>
  <si>
    <t>2022010709</t>
  </si>
  <si>
    <t>韩有智</t>
  </si>
  <si>
    <t>雷山县大塘镇农业服务中心</t>
  </si>
  <si>
    <t>14033专业技术岗位</t>
  </si>
  <si>
    <t>2022010711</t>
  </si>
  <si>
    <t>李绍龙</t>
  </si>
  <si>
    <t>2022010710</t>
  </si>
  <si>
    <t>杨森</t>
  </si>
  <si>
    <t>2022010712</t>
  </si>
  <si>
    <t>杨芷兰</t>
  </si>
  <si>
    <t>雷山县大塘镇计划生育协会</t>
  </si>
  <si>
    <t>14034管理岗位</t>
  </si>
  <si>
    <t>2022010713</t>
  </si>
  <si>
    <t>侯艳苗</t>
  </si>
  <si>
    <t>2022010715</t>
  </si>
  <si>
    <t>任飞妃</t>
  </si>
  <si>
    <t>2022010714</t>
  </si>
  <si>
    <t>李承艳</t>
  </si>
  <si>
    <t>雷山县大塘镇财政所</t>
  </si>
  <si>
    <t>14035专业技术岗位</t>
  </si>
  <si>
    <t>2022010716</t>
  </si>
  <si>
    <t>李小敏</t>
  </si>
  <si>
    <t>2022010717</t>
  </si>
  <si>
    <t>龙贵英</t>
  </si>
  <si>
    <t>2022010718</t>
  </si>
  <si>
    <t>董晶磊</t>
  </si>
  <si>
    <t>雷山县大塘镇退役军人服务站</t>
  </si>
  <si>
    <t>14036管理岗位</t>
  </si>
  <si>
    <t>2022010407</t>
  </si>
  <si>
    <t>王诗才</t>
  </si>
  <si>
    <t>2022010408</t>
  </si>
  <si>
    <t>任福成</t>
  </si>
  <si>
    <t>2022010409</t>
  </si>
  <si>
    <t>刘正伟</t>
  </si>
  <si>
    <t>雷山县方祥乡科技文化宣教服务中心</t>
  </si>
  <si>
    <t>14037管理岗位</t>
  </si>
  <si>
    <t>2022010719</t>
  </si>
  <si>
    <t>杨金兰</t>
  </si>
  <si>
    <t>2022010720</t>
  </si>
  <si>
    <t>陆盈旭</t>
  </si>
  <si>
    <t>2022010721</t>
  </si>
  <si>
    <t>王忠建</t>
  </si>
  <si>
    <t>雷山县方祥乡林业站</t>
  </si>
  <si>
    <t>14038管理岗位</t>
  </si>
  <si>
    <t>2022010722</t>
  </si>
  <si>
    <t>汪椿森</t>
  </si>
  <si>
    <t>2022010723</t>
  </si>
  <si>
    <t>莫廷彪</t>
  </si>
  <si>
    <t>2022010724</t>
  </si>
  <si>
    <t>杨昌沿</t>
  </si>
  <si>
    <t>雷山县方祥乡计划生育协会</t>
  </si>
  <si>
    <t>14039管理岗位</t>
  </si>
  <si>
    <t>2022010410</t>
  </si>
  <si>
    <t>罗朝礼</t>
  </si>
  <si>
    <t>2022010411</t>
  </si>
  <si>
    <t>陈兴芝</t>
  </si>
  <si>
    <t>2022010412</t>
  </si>
  <si>
    <t>杨建</t>
  </si>
  <si>
    <t>雷山县方祥乡退役军人服务站</t>
  </si>
  <si>
    <t>14040管理岗位</t>
  </si>
  <si>
    <t>2022010413</t>
  </si>
  <si>
    <t>李鑫</t>
  </si>
  <si>
    <t>2022010415</t>
  </si>
  <si>
    <t>朱盛峰</t>
  </si>
  <si>
    <t>2022010414</t>
  </si>
  <si>
    <t>任丹丹</t>
  </si>
  <si>
    <t>雷山县方祥乡残疾人联合会</t>
  </si>
  <si>
    <t>14041管理岗位</t>
  </si>
  <si>
    <t>2022010416</t>
  </si>
  <si>
    <t>文兴政</t>
  </si>
  <si>
    <t>2022010418</t>
  </si>
  <si>
    <t>唐国强</t>
  </si>
  <si>
    <t>2022010417</t>
  </si>
  <si>
    <t>张瑞雪</t>
  </si>
  <si>
    <t>雷山县郎德镇乡村振兴工作站</t>
  </si>
  <si>
    <t>14042管理岗位</t>
  </si>
  <si>
    <t>2022010419</t>
  </si>
  <si>
    <t>石玉颖</t>
  </si>
  <si>
    <t>2022010420</t>
  </si>
  <si>
    <t>杨燕飞</t>
  </si>
  <si>
    <t>2022010421</t>
  </si>
  <si>
    <t>朱鑫</t>
  </si>
  <si>
    <t>雷山县郎德镇财政所</t>
  </si>
  <si>
    <t>14043管理岗位</t>
  </si>
  <si>
    <t>2022010725</t>
  </si>
  <si>
    <t>李元中</t>
  </si>
  <si>
    <t>2022010727</t>
  </si>
  <si>
    <t>蒙永梅</t>
  </si>
  <si>
    <t>2022010726</t>
  </si>
  <si>
    <t>卢艳萍</t>
  </si>
  <si>
    <t>雷山县郎德镇群众工作站</t>
  </si>
  <si>
    <t>14044管理岗位</t>
  </si>
  <si>
    <t>2022010728</t>
  </si>
  <si>
    <t>何可云</t>
  </si>
  <si>
    <t>2022010730</t>
  </si>
  <si>
    <t>余云</t>
  </si>
  <si>
    <t>2022010729</t>
  </si>
  <si>
    <t>唐菁</t>
  </si>
  <si>
    <t>雷山县郎德镇林业站</t>
  </si>
  <si>
    <t>14045专业技术岗位</t>
  </si>
  <si>
    <t>2022010732</t>
  </si>
  <si>
    <t>刘佰龙</t>
  </si>
  <si>
    <t>2022010731</t>
  </si>
  <si>
    <t>杨鹏</t>
  </si>
  <si>
    <t>2022010733</t>
  </si>
  <si>
    <t>李永江</t>
  </si>
  <si>
    <t>雷山县郎德镇退役军人服务站</t>
  </si>
  <si>
    <t>14046管理岗位</t>
  </si>
  <si>
    <t>2022010422</t>
  </si>
  <si>
    <t>李玉发</t>
  </si>
  <si>
    <t>2022010423</t>
  </si>
  <si>
    <t>文国</t>
  </si>
  <si>
    <t>2022010424</t>
  </si>
  <si>
    <t>康江</t>
  </si>
  <si>
    <t>雷山县永乐镇科技宣教文化信息服务中心</t>
  </si>
  <si>
    <t>14047管理岗位</t>
  </si>
  <si>
    <t>2022010735</t>
  </si>
  <si>
    <t>龙家坤</t>
  </si>
  <si>
    <t>2022010736</t>
  </si>
  <si>
    <t>杨坤</t>
  </si>
  <si>
    <t>2022010734</t>
  </si>
  <si>
    <t>吴倩</t>
  </si>
  <si>
    <t>雷山县永乐镇公共卫生和农村合作医疗服务中心</t>
  </si>
  <si>
    <t>14048专业技术岗位</t>
  </si>
  <si>
    <t>2022010309</t>
  </si>
  <si>
    <t>侯静</t>
  </si>
  <si>
    <t>2022010311</t>
  </si>
  <si>
    <t>李红莲</t>
  </si>
  <si>
    <t>2022010310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</si>
</sst>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General;;&quot;缺&quot;&quot;考&quot;"/>
    <numFmt numFmtId="178" formatCode="0.00_ "/>
  </numFmts>
  <fonts count="23">
    <font>
      <sz val="12"/>
      <name val="宋体"/>
      <charset val="134"/>
    </font>
    <font>
      <sz val="22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4"/>
  <sheetViews>
    <sheetView tabSelected="1" zoomScaleSheetLayoutView="60" workbookViewId="0">
      <pane xSplit="5" ySplit="2" topLeftCell="F3" activePane="bottomRight" state="frozen"/>
      <selection/>
      <selection pane="topRight"/>
      <selection pane="bottomLeft"/>
      <selection pane="bottomRight" activeCell="D4" sqref="D4"/>
    </sheetView>
  </sheetViews>
  <sheetFormatPr defaultColWidth="9" defaultRowHeight="23.25" customHeight="1"/>
  <cols>
    <col min="1" max="1" width="6.75" customWidth="1"/>
    <col min="2" max="2" width="8.625" customWidth="1"/>
    <col min="3" max="3" width="14.5" customWidth="1"/>
    <col min="4" max="4" width="18.25" customWidth="1"/>
    <col min="5" max="5" width="13.8333333333333"/>
    <col min="6" max="11" width="12.875" customWidth="1"/>
    <col min="12" max="12" width="8.875" customWidth="1"/>
    <col min="13" max="13" width="19.5" customWidth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5" t="s">
        <v>13</v>
      </c>
    </row>
    <row r="3" s="1" customFormat="1" ht="65" customHeight="1" spans="1:13">
      <c r="A3" s="7">
        <v>1</v>
      </c>
      <c r="B3" s="7" t="s">
        <v>14</v>
      </c>
      <c r="C3" s="8" t="s">
        <v>15</v>
      </c>
      <c r="D3" s="7" t="s">
        <v>16</v>
      </c>
      <c r="E3" s="9" t="s">
        <v>17</v>
      </c>
      <c r="F3" s="10">
        <v>68.47</v>
      </c>
      <c r="G3" s="11">
        <v>81.4</v>
      </c>
      <c r="H3" s="12">
        <f t="shared" ref="H3:H66" si="0">ROUND(F3*60%,2)</f>
        <v>41.08</v>
      </c>
      <c r="I3" s="12">
        <f t="shared" ref="I3:I10" si="1">ROUND(G3*40%,2)</f>
        <v>32.56</v>
      </c>
      <c r="J3" s="12">
        <f t="shared" ref="J3:J66" si="2">H3+I3</f>
        <v>73.64</v>
      </c>
      <c r="K3" s="12">
        <v>1</v>
      </c>
      <c r="L3" s="10" t="s">
        <v>18</v>
      </c>
      <c r="M3" s="11"/>
    </row>
    <row r="4" s="1" customFormat="1" ht="65" customHeight="1" spans="1:13">
      <c r="A4" s="7">
        <v>2</v>
      </c>
      <c r="B4" s="7" t="s">
        <v>19</v>
      </c>
      <c r="C4" s="8" t="s">
        <v>15</v>
      </c>
      <c r="D4" s="7" t="s">
        <v>16</v>
      </c>
      <c r="E4" s="9" t="s">
        <v>20</v>
      </c>
      <c r="F4" s="10">
        <v>66.6</v>
      </c>
      <c r="G4" s="11">
        <v>83.8</v>
      </c>
      <c r="H4" s="12">
        <f t="shared" si="0"/>
        <v>39.96</v>
      </c>
      <c r="I4" s="12">
        <f t="shared" si="1"/>
        <v>33.52</v>
      </c>
      <c r="J4" s="12">
        <f t="shared" si="2"/>
        <v>73.48</v>
      </c>
      <c r="K4" s="12">
        <v>2</v>
      </c>
      <c r="L4" s="10" t="s">
        <v>18</v>
      </c>
      <c r="M4" s="11"/>
    </row>
    <row r="5" s="1" customFormat="1" ht="65" customHeight="1" spans="1:13">
      <c r="A5" s="7">
        <v>3</v>
      </c>
      <c r="B5" s="7" t="s">
        <v>21</v>
      </c>
      <c r="C5" s="8" t="s">
        <v>15</v>
      </c>
      <c r="D5" s="7" t="s">
        <v>16</v>
      </c>
      <c r="E5" s="9" t="s">
        <v>22</v>
      </c>
      <c r="F5" s="10">
        <v>63.81</v>
      </c>
      <c r="G5" s="11">
        <v>85</v>
      </c>
      <c r="H5" s="12">
        <f t="shared" si="0"/>
        <v>38.29</v>
      </c>
      <c r="I5" s="12">
        <f t="shared" si="1"/>
        <v>34</v>
      </c>
      <c r="J5" s="12">
        <f t="shared" si="2"/>
        <v>72.29</v>
      </c>
      <c r="K5" s="12">
        <v>3</v>
      </c>
      <c r="L5" s="10" t="s">
        <v>18</v>
      </c>
      <c r="M5" s="11"/>
    </row>
    <row r="6" s="1" customFormat="1" ht="65" customHeight="1" spans="1:13">
      <c r="A6" s="7">
        <v>4</v>
      </c>
      <c r="B6" s="7" t="s">
        <v>23</v>
      </c>
      <c r="C6" s="8" t="s">
        <v>15</v>
      </c>
      <c r="D6" s="7" t="s">
        <v>16</v>
      </c>
      <c r="E6" s="9" t="s">
        <v>24</v>
      </c>
      <c r="F6" s="10">
        <v>62.23</v>
      </c>
      <c r="G6" s="11">
        <v>83.4</v>
      </c>
      <c r="H6" s="12">
        <f t="shared" si="0"/>
        <v>37.34</v>
      </c>
      <c r="I6" s="12">
        <f t="shared" si="1"/>
        <v>33.36</v>
      </c>
      <c r="J6" s="12">
        <f t="shared" si="2"/>
        <v>70.7</v>
      </c>
      <c r="K6" s="12">
        <v>4</v>
      </c>
      <c r="L6" s="10"/>
      <c r="M6" s="11"/>
    </row>
    <row r="7" s="1" customFormat="1" ht="65" customHeight="1" spans="1:13">
      <c r="A7" s="7">
        <v>5</v>
      </c>
      <c r="B7" s="7" t="s">
        <v>25</v>
      </c>
      <c r="C7" s="8" t="s">
        <v>15</v>
      </c>
      <c r="D7" s="7" t="s">
        <v>16</v>
      </c>
      <c r="E7" s="9" t="s">
        <v>26</v>
      </c>
      <c r="F7" s="10">
        <v>62.66</v>
      </c>
      <c r="G7" s="11">
        <v>80.8</v>
      </c>
      <c r="H7" s="12">
        <f t="shared" si="0"/>
        <v>37.6</v>
      </c>
      <c r="I7" s="12">
        <f t="shared" si="1"/>
        <v>32.32</v>
      </c>
      <c r="J7" s="12">
        <f t="shared" si="2"/>
        <v>69.92</v>
      </c>
      <c r="K7" s="12">
        <v>5</v>
      </c>
      <c r="L7" s="10"/>
      <c r="M7" s="11"/>
    </row>
    <row r="8" s="1" customFormat="1" ht="65" customHeight="1" spans="1:13">
      <c r="A8" s="7">
        <v>6</v>
      </c>
      <c r="B8" s="7" t="s">
        <v>27</v>
      </c>
      <c r="C8" s="8" t="s">
        <v>15</v>
      </c>
      <c r="D8" s="7" t="s">
        <v>16</v>
      </c>
      <c r="E8" s="9" t="s">
        <v>28</v>
      </c>
      <c r="F8" s="10">
        <v>61.93</v>
      </c>
      <c r="G8" s="11">
        <v>80</v>
      </c>
      <c r="H8" s="12">
        <f t="shared" si="0"/>
        <v>37.16</v>
      </c>
      <c r="I8" s="12">
        <f t="shared" si="1"/>
        <v>32</v>
      </c>
      <c r="J8" s="12">
        <f t="shared" si="2"/>
        <v>69.16</v>
      </c>
      <c r="K8" s="12">
        <v>6</v>
      </c>
      <c r="L8" s="10"/>
      <c r="M8" s="11"/>
    </row>
    <row r="9" s="1" customFormat="1" ht="65" customHeight="1" spans="1:13">
      <c r="A9" s="7">
        <v>7</v>
      </c>
      <c r="B9" s="7" t="s">
        <v>29</v>
      </c>
      <c r="C9" s="8" t="s">
        <v>15</v>
      </c>
      <c r="D9" s="7" t="s">
        <v>16</v>
      </c>
      <c r="E9" s="9" t="s">
        <v>30</v>
      </c>
      <c r="F9" s="10">
        <v>59.97</v>
      </c>
      <c r="G9" s="11">
        <v>82</v>
      </c>
      <c r="H9" s="12">
        <f t="shared" si="0"/>
        <v>35.98</v>
      </c>
      <c r="I9" s="12">
        <f t="shared" si="1"/>
        <v>32.8</v>
      </c>
      <c r="J9" s="12">
        <f t="shared" si="2"/>
        <v>68.78</v>
      </c>
      <c r="K9" s="12">
        <v>7</v>
      </c>
      <c r="L9" s="10"/>
      <c r="M9" s="11"/>
    </row>
    <row r="10" s="1" customFormat="1" ht="65" customHeight="1" spans="1:13">
      <c r="A10" s="7">
        <v>8</v>
      </c>
      <c r="B10" s="7" t="s">
        <v>31</v>
      </c>
      <c r="C10" s="8" t="s">
        <v>15</v>
      </c>
      <c r="D10" s="7" t="s">
        <v>16</v>
      </c>
      <c r="E10" s="9" t="s">
        <v>32</v>
      </c>
      <c r="F10" s="10">
        <v>59.48</v>
      </c>
      <c r="G10" s="11">
        <v>80</v>
      </c>
      <c r="H10" s="12">
        <f t="shared" si="0"/>
        <v>35.69</v>
      </c>
      <c r="I10" s="12">
        <f t="shared" si="1"/>
        <v>32</v>
      </c>
      <c r="J10" s="12">
        <f t="shared" si="2"/>
        <v>67.69</v>
      </c>
      <c r="K10" s="12">
        <v>8</v>
      </c>
      <c r="L10" s="10"/>
      <c r="M10" s="11"/>
    </row>
    <row r="11" s="1" customFormat="1" ht="65" customHeight="1" spans="1:13">
      <c r="A11" s="7">
        <v>9</v>
      </c>
      <c r="B11" s="7" t="s">
        <v>33</v>
      </c>
      <c r="C11" s="8" t="s">
        <v>15</v>
      </c>
      <c r="D11" s="7" t="s">
        <v>16</v>
      </c>
      <c r="E11" s="9" t="s">
        <v>34</v>
      </c>
      <c r="F11" s="10">
        <v>59.09</v>
      </c>
      <c r="G11" s="11" t="s">
        <v>35</v>
      </c>
      <c r="H11" s="12">
        <f t="shared" si="0"/>
        <v>35.45</v>
      </c>
      <c r="I11" s="12"/>
      <c r="J11" s="12">
        <f t="shared" si="2"/>
        <v>35.45</v>
      </c>
      <c r="K11" s="12">
        <v>9</v>
      </c>
      <c r="L11" s="10"/>
      <c r="M11" s="11"/>
    </row>
    <row r="12" s="1" customFormat="1" ht="65" customHeight="1" spans="1:13">
      <c r="A12" s="7">
        <v>10</v>
      </c>
      <c r="B12" s="7" t="s">
        <v>36</v>
      </c>
      <c r="C12" s="8" t="s">
        <v>15</v>
      </c>
      <c r="D12" s="7" t="s">
        <v>37</v>
      </c>
      <c r="E12" s="9" t="s">
        <v>38</v>
      </c>
      <c r="F12" s="10">
        <v>59.61</v>
      </c>
      <c r="G12" s="11">
        <v>83</v>
      </c>
      <c r="H12" s="12">
        <f t="shared" si="0"/>
        <v>35.77</v>
      </c>
      <c r="I12" s="12">
        <f t="shared" ref="I12:I49" si="3">ROUND(G12*40%,2)</f>
        <v>33.2</v>
      </c>
      <c r="J12" s="12">
        <f t="shared" si="2"/>
        <v>68.97</v>
      </c>
      <c r="K12" s="12">
        <v>1</v>
      </c>
      <c r="L12" s="10" t="s">
        <v>18</v>
      </c>
      <c r="M12" s="11"/>
    </row>
    <row r="13" s="1" customFormat="1" ht="65" customHeight="1" spans="1:13">
      <c r="A13" s="7">
        <v>11</v>
      </c>
      <c r="B13" s="7" t="s">
        <v>39</v>
      </c>
      <c r="C13" s="8" t="s">
        <v>15</v>
      </c>
      <c r="D13" s="7" t="s">
        <v>37</v>
      </c>
      <c r="E13" s="9" t="s">
        <v>40</v>
      </c>
      <c r="F13" s="10">
        <v>54.62</v>
      </c>
      <c r="G13" s="11">
        <v>89.6</v>
      </c>
      <c r="H13" s="12">
        <f t="shared" si="0"/>
        <v>32.77</v>
      </c>
      <c r="I13" s="12">
        <f t="shared" si="3"/>
        <v>35.84</v>
      </c>
      <c r="J13" s="12">
        <f t="shared" si="2"/>
        <v>68.61</v>
      </c>
      <c r="K13" s="12">
        <v>2</v>
      </c>
      <c r="L13" s="10" t="s">
        <v>18</v>
      </c>
      <c r="M13" s="11"/>
    </row>
    <row r="14" s="1" customFormat="1" ht="65" customHeight="1" spans="1:13">
      <c r="A14" s="7">
        <v>12</v>
      </c>
      <c r="B14" s="7" t="s">
        <v>41</v>
      </c>
      <c r="C14" s="8" t="s">
        <v>15</v>
      </c>
      <c r="D14" s="7" t="s">
        <v>37</v>
      </c>
      <c r="E14" s="9" t="s">
        <v>42</v>
      </c>
      <c r="F14" s="10">
        <v>58.14</v>
      </c>
      <c r="G14" s="11">
        <v>82.8</v>
      </c>
      <c r="H14" s="12">
        <f t="shared" si="0"/>
        <v>34.88</v>
      </c>
      <c r="I14" s="12">
        <f t="shared" si="3"/>
        <v>33.12</v>
      </c>
      <c r="J14" s="12">
        <f t="shared" si="2"/>
        <v>68</v>
      </c>
      <c r="K14" s="12">
        <v>3</v>
      </c>
      <c r="L14" s="10" t="s">
        <v>18</v>
      </c>
      <c r="M14" s="11"/>
    </row>
    <row r="15" s="1" customFormat="1" ht="65" customHeight="1" spans="1:13">
      <c r="A15" s="7">
        <v>13</v>
      </c>
      <c r="B15" s="7" t="s">
        <v>43</v>
      </c>
      <c r="C15" s="8" t="s">
        <v>15</v>
      </c>
      <c r="D15" s="7" t="s">
        <v>37</v>
      </c>
      <c r="E15" s="9" t="s">
        <v>44</v>
      </c>
      <c r="F15" s="10">
        <v>54.07</v>
      </c>
      <c r="G15" s="11">
        <v>84.2</v>
      </c>
      <c r="H15" s="12">
        <f t="shared" si="0"/>
        <v>32.44</v>
      </c>
      <c r="I15" s="12">
        <f t="shared" si="3"/>
        <v>33.68</v>
      </c>
      <c r="J15" s="12">
        <f t="shared" si="2"/>
        <v>66.12</v>
      </c>
      <c r="K15" s="12">
        <v>4</v>
      </c>
      <c r="L15" s="10"/>
      <c r="M15" s="11"/>
    </row>
    <row r="16" s="1" customFormat="1" ht="65" customHeight="1" spans="1:13">
      <c r="A16" s="7">
        <v>14</v>
      </c>
      <c r="B16" s="7" t="s">
        <v>45</v>
      </c>
      <c r="C16" s="8" t="s">
        <v>15</v>
      </c>
      <c r="D16" s="7" t="s">
        <v>37</v>
      </c>
      <c r="E16" s="9" t="s">
        <v>46</v>
      </c>
      <c r="F16" s="10">
        <v>53.22</v>
      </c>
      <c r="G16" s="11">
        <v>82.8</v>
      </c>
      <c r="H16" s="12">
        <f t="shared" si="0"/>
        <v>31.93</v>
      </c>
      <c r="I16" s="12">
        <f t="shared" si="3"/>
        <v>33.12</v>
      </c>
      <c r="J16" s="12">
        <f t="shared" si="2"/>
        <v>65.05</v>
      </c>
      <c r="K16" s="12">
        <v>5</v>
      </c>
      <c r="L16" s="10"/>
      <c r="M16" s="11"/>
    </row>
    <row r="17" s="1" customFormat="1" ht="65" customHeight="1" spans="1:13">
      <c r="A17" s="7">
        <v>15</v>
      </c>
      <c r="B17" s="7" t="s">
        <v>47</v>
      </c>
      <c r="C17" s="8" t="s">
        <v>15</v>
      </c>
      <c r="D17" s="7" t="s">
        <v>37</v>
      </c>
      <c r="E17" s="9" t="s">
        <v>48</v>
      </c>
      <c r="F17" s="10">
        <v>55.99</v>
      </c>
      <c r="G17" s="11">
        <v>74.6</v>
      </c>
      <c r="H17" s="12">
        <f t="shared" si="0"/>
        <v>33.59</v>
      </c>
      <c r="I17" s="12">
        <f t="shared" si="3"/>
        <v>29.84</v>
      </c>
      <c r="J17" s="12">
        <f t="shared" si="2"/>
        <v>63.43</v>
      </c>
      <c r="K17" s="12">
        <v>6</v>
      </c>
      <c r="L17" s="10"/>
      <c r="M17" s="11"/>
    </row>
    <row r="18" s="1" customFormat="1" ht="65" customHeight="1" spans="1:13">
      <c r="A18" s="7">
        <v>16</v>
      </c>
      <c r="B18" s="7" t="s">
        <v>49</v>
      </c>
      <c r="C18" s="8" t="s">
        <v>15</v>
      </c>
      <c r="D18" s="7" t="s">
        <v>37</v>
      </c>
      <c r="E18" s="9" t="s">
        <v>50</v>
      </c>
      <c r="F18" s="10">
        <v>54.03</v>
      </c>
      <c r="G18" s="11">
        <v>71.2</v>
      </c>
      <c r="H18" s="12">
        <f t="shared" si="0"/>
        <v>32.42</v>
      </c>
      <c r="I18" s="12">
        <f t="shared" si="3"/>
        <v>28.48</v>
      </c>
      <c r="J18" s="12">
        <f t="shared" si="2"/>
        <v>60.9</v>
      </c>
      <c r="K18" s="12">
        <v>7</v>
      </c>
      <c r="L18" s="10"/>
      <c r="M18" s="11"/>
    </row>
    <row r="19" s="1" customFormat="1" ht="65" customHeight="1" spans="1:13">
      <c r="A19" s="7">
        <v>17</v>
      </c>
      <c r="B19" s="7" t="s">
        <v>51</v>
      </c>
      <c r="C19" s="8" t="s">
        <v>15</v>
      </c>
      <c r="D19" s="7" t="s">
        <v>52</v>
      </c>
      <c r="E19" s="9">
        <v>2022010210</v>
      </c>
      <c r="F19" s="10">
        <v>64.32</v>
      </c>
      <c r="G19" s="11">
        <v>87.2</v>
      </c>
      <c r="H19" s="12">
        <f t="shared" si="0"/>
        <v>38.59</v>
      </c>
      <c r="I19" s="12">
        <f t="shared" si="3"/>
        <v>34.88</v>
      </c>
      <c r="J19" s="12">
        <f t="shared" si="2"/>
        <v>73.47</v>
      </c>
      <c r="K19" s="12">
        <v>1</v>
      </c>
      <c r="L19" s="10" t="s">
        <v>18</v>
      </c>
      <c r="M19" s="11"/>
    </row>
    <row r="20" s="1" customFormat="1" ht="65" customHeight="1" spans="1:13">
      <c r="A20" s="7">
        <v>18</v>
      </c>
      <c r="B20" s="7" t="s">
        <v>53</v>
      </c>
      <c r="C20" s="8" t="s">
        <v>15</v>
      </c>
      <c r="D20" s="7" t="s">
        <v>52</v>
      </c>
      <c r="E20" s="9">
        <v>2022010211</v>
      </c>
      <c r="F20" s="10">
        <v>60.94</v>
      </c>
      <c r="G20" s="11">
        <v>82</v>
      </c>
      <c r="H20" s="12">
        <f t="shared" si="0"/>
        <v>36.56</v>
      </c>
      <c r="I20" s="12">
        <f t="shared" si="3"/>
        <v>32.8</v>
      </c>
      <c r="J20" s="12">
        <f t="shared" si="2"/>
        <v>69.36</v>
      </c>
      <c r="K20" s="12">
        <v>2</v>
      </c>
      <c r="L20" s="10"/>
      <c r="M20" s="11"/>
    </row>
    <row r="21" s="1" customFormat="1" ht="65" customHeight="1" spans="1:13">
      <c r="A21" s="7">
        <v>19</v>
      </c>
      <c r="B21" s="7" t="s">
        <v>54</v>
      </c>
      <c r="C21" s="8" t="s">
        <v>15</v>
      </c>
      <c r="D21" s="7" t="s">
        <v>52</v>
      </c>
      <c r="E21" s="9">
        <v>2022010212</v>
      </c>
      <c r="F21" s="10">
        <v>60.83</v>
      </c>
      <c r="G21" s="11">
        <v>82</v>
      </c>
      <c r="H21" s="12">
        <f t="shared" si="0"/>
        <v>36.5</v>
      </c>
      <c r="I21" s="12">
        <f t="shared" si="3"/>
        <v>32.8</v>
      </c>
      <c r="J21" s="12">
        <f t="shared" si="2"/>
        <v>69.3</v>
      </c>
      <c r="K21" s="12">
        <v>3</v>
      </c>
      <c r="L21" s="10"/>
      <c r="M21" s="11"/>
    </row>
    <row r="22" s="1" customFormat="1" ht="65" customHeight="1" spans="1:13">
      <c r="A22" s="7">
        <v>20</v>
      </c>
      <c r="B22" s="7" t="s">
        <v>55</v>
      </c>
      <c r="C22" s="8" t="s">
        <v>15</v>
      </c>
      <c r="D22" s="7" t="s">
        <v>56</v>
      </c>
      <c r="E22" s="9" t="s">
        <v>57</v>
      </c>
      <c r="F22" s="10">
        <v>60.05</v>
      </c>
      <c r="G22" s="11">
        <v>87.4</v>
      </c>
      <c r="H22" s="12">
        <f t="shared" si="0"/>
        <v>36.03</v>
      </c>
      <c r="I22" s="12">
        <f t="shared" si="3"/>
        <v>34.96</v>
      </c>
      <c r="J22" s="12">
        <f t="shared" si="2"/>
        <v>70.99</v>
      </c>
      <c r="K22" s="12">
        <v>1</v>
      </c>
      <c r="L22" s="10" t="s">
        <v>18</v>
      </c>
      <c r="M22" s="11"/>
    </row>
    <row r="23" s="1" customFormat="1" ht="65" customHeight="1" spans="1:13">
      <c r="A23" s="7">
        <v>21</v>
      </c>
      <c r="B23" s="7" t="s">
        <v>58</v>
      </c>
      <c r="C23" s="8" t="s">
        <v>15</v>
      </c>
      <c r="D23" s="7" t="s">
        <v>56</v>
      </c>
      <c r="E23" s="9" t="s">
        <v>59</v>
      </c>
      <c r="F23" s="10">
        <v>48.92</v>
      </c>
      <c r="G23" s="11">
        <v>85.2</v>
      </c>
      <c r="H23" s="12">
        <f t="shared" si="0"/>
        <v>29.35</v>
      </c>
      <c r="I23" s="12">
        <f t="shared" si="3"/>
        <v>34.08</v>
      </c>
      <c r="J23" s="12">
        <f t="shared" si="2"/>
        <v>63.43</v>
      </c>
      <c r="K23" s="12">
        <v>2</v>
      </c>
      <c r="L23" s="10"/>
      <c r="M23" s="11"/>
    </row>
    <row r="24" s="1" customFormat="1" ht="65" customHeight="1" spans="1:13">
      <c r="A24" s="7">
        <v>22</v>
      </c>
      <c r="B24" s="7" t="s">
        <v>60</v>
      </c>
      <c r="C24" s="8" t="s">
        <v>15</v>
      </c>
      <c r="D24" s="7" t="s">
        <v>61</v>
      </c>
      <c r="E24" s="9">
        <v>2022010110</v>
      </c>
      <c r="F24" s="10">
        <v>61.78</v>
      </c>
      <c r="G24" s="11">
        <v>87</v>
      </c>
      <c r="H24" s="12">
        <f t="shared" si="0"/>
        <v>37.07</v>
      </c>
      <c r="I24" s="12">
        <f t="shared" si="3"/>
        <v>34.8</v>
      </c>
      <c r="J24" s="12">
        <f t="shared" si="2"/>
        <v>71.87</v>
      </c>
      <c r="K24" s="12">
        <v>1</v>
      </c>
      <c r="L24" s="10" t="s">
        <v>18</v>
      </c>
      <c r="M24" s="11"/>
    </row>
    <row r="25" s="1" customFormat="1" ht="65" customHeight="1" spans="1:13">
      <c r="A25" s="7">
        <v>23</v>
      </c>
      <c r="B25" s="7" t="s">
        <v>62</v>
      </c>
      <c r="C25" s="8" t="s">
        <v>15</v>
      </c>
      <c r="D25" s="7" t="s">
        <v>61</v>
      </c>
      <c r="E25" s="9">
        <v>2022010111</v>
      </c>
      <c r="F25" s="10">
        <v>59.72</v>
      </c>
      <c r="G25" s="11">
        <v>77.2</v>
      </c>
      <c r="H25" s="12">
        <f t="shared" si="0"/>
        <v>35.83</v>
      </c>
      <c r="I25" s="12">
        <f t="shared" si="3"/>
        <v>30.88</v>
      </c>
      <c r="J25" s="12">
        <f t="shared" si="2"/>
        <v>66.71</v>
      </c>
      <c r="K25" s="12">
        <v>2</v>
      </c>
      <c r="L25" s="10"/>
      <c r="M25" s="11"/>
    </row>
    <row r="26" s="1" customFormat="1" ht="65" customHeight="1" spans="1:13">
      <c r="A26" s="7">
        <v>24</v>
      </c>
      <c r="B26" s="7" t="s">
        <v>63</v>
      </c>
      <c r="C26" s="8" t="s">
        <v>15</v>
      </c>
      <c r="D26" s="7" t="s">
        <v>61</v>
      </c>
      <c r="E26" s="9">
        <v>2022010112</v>
      </c>
      <c r="F26" s="10">
        <v>52.45</v>
      </c>
      <c r="G26" s="11">
        <v>66.8</v>
      </c>
      <c r="H26" s="12">
        <f t="shared" si="0"/>
        <v>31.47</v>
      </c>
      <c r="I26" s="12">
        <f t="shared" si="3"/>
        <v>26.72</v>
      </c>
      <c r="J26" s="12">
        <f t="shared" si="2"/>
        <v>58.19</v>
      </c>
      <c r="K26" s="12">
        <v>3</v>
      </c>
      <c r="L26" s="10"/>
      <c r="M26" s="11"/>
    </row>
    <row r="27" s="1" customFormat="1" ht="65" customHeight="1" spans="1:13">
      <c r="A27" s="7">
        <v>25</v>
      </c>
      <c r="B27" s="7" t="s">
        <v>64</v>
      </c>
      <c r="C27" s="8" t="s">
        <v>65</v>
      </c>
      <c r="D27" s="7" t="s">
        <v>66</v>
      </c>
      <c r="E27" s="9" t="s">
        <v>67</v>
      </c>
      <c r="F27" s="10">
        <v>62.28</v>
      </c>
      <c r="G27" s="11">
        <v>76</v>
      </c>
      <c r="H27" s="12">
        <f t="shared" si="0"/>
        <v>37.37</v>
      </c>
      <c r="I27" s="12">
        <f t="shared" si="3"/>
        <v>30.4</v>
      </c>
      <c r="J27" s="12">
        <f t="shared" si="2"/>
        <v>67.77</v>
      </c>
      <c r="K27" s="12">
        <v>1</v>
      </c>
      <c r="L27" s="10" t="s">
        <v>18</v>
      </c>
      <c r="M27" s="11"/>
    </row>
    <row r="28" s="1" customFormat="1" ht="65" customHeight="1" spans="1:13">
      <c r="A28" s="7">
        <v>26</v>
      </c>
      <c r="B28" s="7" t="s">
        <v>68</v>
      </c>
      <c r="C28" s="8" t="s">
        <v>65</v>
      </c>
      <c r="D28" s="7" t="s">
        <v>66</v>
      </c>
      <c r="E28" s="9" t="s">
        <v>69</v>
      </c>
      <c r="F28" s="10">
        <v>52.63</v>
      </c>
      <c r="G28" s="11">
        <v>68.8</v>
      </c>
      <c r="H28" s="12">
        <f t="shared" si="0"/>
        <v>31.58</v>
      </c>
      <c r="I28" s="12">
        <f t="shared" si="3"/>
        <v>27.52</v>
      </c>
      <c r="J28" s="12">
        <f t="shared" si="2"/>
        <v>59.1</v>
      </c>
      <c r="K28" s="12">
        <v>2</v>
      </c>
      <c r="L28" s="10"/>
      <c r="M28" s="11"/>
    </row>
    <row r="29" s="1" customFormat="1" ht="65" customHeight="1" spans="1:13">
      <c r="A29" s="7">
        <v>27</v>
      </c>
      <c r="B29" s="7" t="s">
        <v>70</v>
      </c>
      <c r="C29" s="8" t="s">
        <v>65</v>
      </c>
      <c r="D29" s="7" t="s">
        <v>66</v>
      </c>
      <c r="E29" s="9" t="s">
        <v>71</v>
      </c>
      <c r="F29" s="10">
        <v>52.51</v>
      </c>
      <c r="G29" s="11">
        <v>64.8</v>
      </c>
      <c r="H29" s="12">
        <f t="shared" si="0"/>
        <v>31.51</v>
      </c>
      <c r="I29" s="12">
        <f t="shared" si="3"/>
        <v>25.92</v>
      </c>
      <c r="J29" s="12">
        <f t="shared" si="2"/>
        <v>57.43</v>
      </c>
      <c r="K29" s="12">
        <v>3</v>
      </c>
      <c r="L29" s="10"/>
      <c r="M29" s="11"/>
    </row>
    <row r="30" s="1" customFormat="1" ht="65" customHeight="1" spans="1:13">
      <c r="A30" s="7">
        <v>28</v>
      </c>
      <c r="B30" s="7" t="s">
        <v>72</v>
      </c>
      <c r="C30" s="8" t="s">
        <v>65</v>
      </c>
      <c r="D30" s="7" t="s">
        <v>73</v>
      </c>
      <c r="E30" s="9" t="s">
        <v>74</v>
      </c>
      <c r="F30" s="10">
        <v>59.87</v>
      </c>
      <c r="G30" s="11">
        <v>73.2</v>
      </c>
      <c r="H30" s="12">
        <f t="shared" si="0"/>
        <v>35.92</v>
      </c>
      <c r="I30" s="12">
        <f t="shared" si="3"/>
        <v>29.28</v>
      </c>
      <c r="J30" s="12">
        <f t="shared" si="2"/>
        <v>65.2</v>
      </c>
      <c r="K30" s="12">
        <v>1</v>
      </c>
      <c r="L30" s="10" t="s">
        <v>18</v>
      </c>
      <c r="M30" s="11"/>
    </row>
    <row r="31" s="1" customFormat="1" ht="65" customHeight="1" spans="1:13">
      <c r="A31" s="7">
        <v>29</v>
      </c>
      <c r="B31" s="7" t="s">
        <v>75</v>
      </c>
      <c r="C31" s="8" t="s">
        <v>65</v>
      </c>
      <c r="D31" s="7" t="s">
        <v>73</v>
      </c>
      <c r="E31" s="9" t="s">
        <v>76</v>
      </c>
      <c r="F31" s="10">
        <v>60.35</v>
      </c>
      <c r="G31" s="11">
        <v>68.8</v>
      </c>
      <c r="H31" s="12">
        <f t="shared" si="0"/>
        <v>36.21</v>
      </c>
      <c r="I31" s="12">
        <f t="shared" si="3"/>
        <v>27.52</v>
      </c>
      <c r="J31" s="12">
        <f t="shared" si="2"/>
        <v>63.73</v>
      </c>
      <c r="K31" s="12">
        <v>2</v>
      </c>
      <c r="L31" s="10"/>
      <c r="M31" s="11"/>
    </row>
    <row r="32" s="1" customFormat="1" ht="65" customHeight="1" spans="1:13">
      <c r="A32" s="7">
        <v>30</v>
      </c>
      <c r="B32" s="7" t="s">
        <v>77</v>
      </c>
      <c r="C32" s="8" t="s">
        <v>65</v>
      </c>
      <c r="D32" s="7" t="s">
        <v>73</v>
      </c>
      <c r="E32" s="9" t="s">
        <v>78</v>
      </c>
      <c r="F32" s="10">
        <v>59.48</v>
      </c>
      <c r="G32" s="11">
        <v>68.8</v>
      </c>
      <c r="H32" s="12">
        <f t="shared" si="0"/>
        <v>35.69</v>
      </c>
      <c r="I32" s="12">
        <f t="shared" si="3"/>
        <v>27.52</v>
      </c>
      <c r="J32" s="12">
        <f t="shared" si="2"/>
        <v>63.21</v>
      </c>
      <c r="K32" s="12">
        <v>3</v>
      </c>
      <c r="L32" s="10"/>
      <c r="M32" s="11"/>
    </row>
    <row r="33" s="1" customFormat="1" ht="65" customHeight="1" spans="1:13">
      <c r="A33" s="7">
        <v>31</v>
      </c>
      <c r="B33" s="7" t="s">
        <v>79</v>
      </c>
      <c r="C33" s="8" t="s">
        <v>80</v>
      </c>
      <c r="D33" s="7" t="s">
        <v>81</v>
      </c>
      <c r="E33" s="9" t="s">
        <v>82</v>
      </c>
      <c r="F33" s="10">
        <v>69.66</v>
      </c>
      <c r="G33" s="11">
        <v>79.7</v>
      </c>
      <c r="H33" s="12">
        <f t="shared" si="0"/>
        <v>41.8</v>
      </c>
      <c r="I33" s="12">
        <f t="shared" si="3"/>
        <v>31.88</v>
      </c>
      <c r="J33" s="12">
        <f t="shared" si="2"/>
        <v>73.68</v>
      </c>
      <c r="K33" s="12">
        <v>1</v>
      </c>
      <c r="L33" s="10" t="s">
        <v>18</v>
      </c>
      <c r="M33" s="11"/>
    </row>
    <row r="34" s="1" customFormat="1" ht="65" customHeight="1" spans="1:13">
      <c r="A34" s="7">
        <v>32</v>
      </c>
      <c r="B34" s="7" t="s">
        <v>83</v>
      </c>
      <c r="C34" s="8" t="s">
        <v>80</v>
      </c>
      <c r="D34" s="7" t="s">
        <v>81</v>
      </c>
      <c r="E34" s="9" t="s">
        <v>84</v>
      </c>
      <c r="F34" s="10">
        <v>59</v>
      </c>
      <c r="G34" s="11">
        <v>75.6</v>
      </c>
      <c r="H34" s="12">
        <f t="shared" si="0"/>
        <v>35.4</v>
      </c>
      <c r="I34" s="12">
        <f t="shared" si="3"/>
        <v>30.24</v>
      </c>
      <c r="J34" s="12">
        <f t="shared" si="2"/>
        <v>65.64</v>
      </c>
      <c r="K34" s="12">
        <v>2</v>
      </c>
      <c r="L34" s="10" t="s">
        <v>18</v>
      </c>
      <c r="M34" s="11"/>
    </row>
    <row r="35" s="1" customFormat="1" ht="65" customHeight="1" spans="1:13">
      <c r="A35" s="7">
        <v>33</v>
      </c>
      <c r="B35" s="7" t="s">
        <v>85</v>
      </c>
      <c r="C35" s="8" t="s">
        <v>80</v>
      </c>
      <c r="D35" s="7" t="s">
        <v>81</v>
      </c>
      <c r="E35" s="9" t="s">
        <v>86</v>
      </c>
      <c r="F35" s="10">
        <v>60.43</v>
      </c>
      <c r="G35" s="11">
        <v>70.4</v>
      </c>
      <c r="H35" s="12">
        <f t="shared" si="0"/>
        <v>36.26</v>
      </c>
      <c r="I35" s="12">
        <f t="shared" si="3"/>
        <v>28.16</v>
      </c>
      <c r="J35" s="12">
        <f t="shared" si="2"/>
        <v>64.42</v>
      </c>
      <c r="K35" s="12">
        <v>3</v>
      </c>
      <c r="L35" s="10"/>
      <c r="M35" s="11"/>
    </row>
    <row r="36" s="1" customFormat="1" ht="65" customHeight="1" spans="1:13">
      <c r="A36" s="7">
        <v>34</v>
      </c>
      <c r="B36" s="7" t="s">
        <v>87</v>
      </c>
      <c r="C36" s="8" t="s">
        <v>80</v>
      </c>
      <c r="D36" s="7" t="s">
        <v>81</v>
      </c>
      <c r="E36" s="9" t="s">
        <v>88</v>
      </c>
      <c r="F36" s="10">
        <v>57.98</v>
      </c>
      <c r="G36" s="11">
        <v>74</v>
      </c>
      <c r="H36" s="12">
        <f t="shared" si="0"/>
        <v>34.79</v>
      </c>
      <c r="I36" s="12">
        <f t="shared" si="3"/>
        <v>29.6</v>
      </c>
      <c r="J36" s="12">
        <f t="shared" si="2"/>
        <v>64.39</v>
      </c>
      <c r="K36" s="12">
        <v>4</v>
      </c>
      <c r="L36" s="10"/>
      <c r="M36" s="11"/>
    </row>
    <row r="37" s="1" customFormat="1" ht="65" customHeight="1" spans="1:13">
      <c r="A37" s="7">
        <v>35</v>
      </c>
      <c r="B37" s="7" t="s">
        <v>89</v>
      </c>
      <c r="C37" s="8" t="s">
        <v>80</v>
      </c>
      <c r="D37" s="7" t="s">
        <v>81</v>
      </c>
      <c r="E37" s="9" t="s">
        <v>90</v>
      </c>
      <c r="F37" s="10">
        <v>57.75</v>
      </c>
      <c r="G37" s="11">
        <v>73.4</v>
      </c>
      <c r="H37" s="12">
        <f t="shared" si="0"/>
        <v>34.65</v>
      </c>
      <c r="I37" s="12">
        <f t="shared" si="3"/>
        <v>29.36</v>
      </c>
      <c r="J37" s="12">
        <f t="shared" si="2"/>
        <v>64.01</v>
      </c>
      <c r="K37" s="12">
        <v>5</v>
      </c>
      <c r="L37" s="10"/>
      <c r="M37" s="11"/>
    </row>
    <row r="38" s="1" customFormat="1" ht="65" customHeight="1" spans="1:13">
      <c r="A38" s="7">
        <v>36</v>
      </c>
      <c r="B38" s="7" t="s">
        <v>91</v>
      </c>
      <c r="C38" s="8" t="s">
        <v>80</v>
      </c>
      <c r="D38" s="7" t="s">
        <v>81</v>
      </c>
      <c r="E38" s="9" t="s">
        <v>92</v>
      </c>
      <c r="F38" s="10">
        <v>56.18</v>
      </c>
      <c r="G38" s="11">
        <v>73.2</v>
      </c>
      <c r="H38" s="12">
        <f t="shared" si="0"/>
        <v>33.71</v>
      </c>
      <c r="I38" s="12">
        <f t="shared" si="3"/>
        <v>29.28</v>
      </c>
      <c r="J38" s="12">
        <f t="shared" si="2"/>
        <v>62.99</v>
      </c>
      <c r="K38" s="12">
        <v>6</v>
      </c>
      <c r="L38" s="10"/>
      <c r="M38" s="11"/>
    </row>
    <row r="39" s="1" customFormat="1" ht="65" customHeight="1" spans="1:13">
      <c r="A39" s="7">
        <v>37</v>
      </c>
      <c r="B39" s="7" t="s">
        <v>93</v>
      </c>
      <c r="C39" s="8" t="s">
        <v>80</v>
      </c>
      <c r="D39" s="7" t="s">
        <v>94</v>
      </c>
      <c r="E39" s="9" t="s">
        <v>95</v>
      </c>
      <c r="F39" s="10">
        <v>57.88</v>
      </c>
      <c r="G39" s="11">
        <v>82.5</v>
      </c>
      <c r="H39" s="12">
        <f t="shared" si="0"/>
        <v>34.73</v>
      </c>
      <c r="I39" s="12">
        <f t="shared" si="3"/>
        <v>33</v>
      </c>
      <c r="J39" s="12">
        <f t="shared" si="2"/>
        <v>67.73</v>
      </c>
      <c r="K39" s="12">
        <v>1</v>
      </c>
      <c r="L39" s="10" t="s">
        <v>18</v>
      </c>
      <c r="M39" s="11"/>
    </row>
    <row r="40" s="1" customFormat="1" ht="65" customHeight="1" spans="1:13">
      <c r="A40" s="7">
        <v>38</v>
      </c>
      <c r="B40" s="7" t="s">
        <v>96</v>
      </c>
      <c r="C40" s="8" t="s">
        <v>80</v>
      </c>
      <c r="D40" s="7" t="s">
        <v>94</v>
      </c>
      <c r="E40" s="9" t="s">
        <v>97</v>
      </c>
      <c r="F40" s="10">
        <v>55.67</v>
      </c>
      <c r="G40" s="11">
        <v>77.2</v>
      </c>
      <c r="H40" s="12">
        <f t="shared" si="0"/>
        <v>33.4</v>
      </c>
      <c r="I40" s="12">
        <f t="shared" si="3"/>
        <v>30.88</v>
      </c>
      <c r="J40" s="12">
        <f t="shared" si="2"/>
        <v>64.28</v>
      </c>
      <c r="K40" s="12">
        <v>2</v>
      </c>
      <c r="L40" s="10"/>
      <c r="M40" s="11"/>
    </row>
    <row r="41" s="1" customFormat="1" ht="65" customHeight="1" spans="1:13">
      <c r="A41" s="7">
        <v>39</v>
      </c>
      <c r="B41" s="7" t="s">
        <v>98</v>
      </c>
      <c r="C41" s="8" t="s">
        <v>80</v>
      </c>
      <c r="D41" s="7" t="s">
        <v>94</v>
      </c>
      <c r="E41" s="9" t="s">
        <v>99</v>
      </c>
      <c r="F41" s="10">
        <v>50.1</v>
      </c>
      <c r="G41" s="11">
        <v>65.4</v>
      </c>
      <c r="H41" s="12">
        <f t="shared" si="0"/>
        <v>30.06</v>
      </c>
      <c r="I41" s="12">
        <f t="shared" si="3"/>
        <v>26.16</v>
      </c>
      <c r="J41" s="12">
        <f t="shared" si="2"/>
        <v>56.22</v>
      </c>
      <c r="K41" s="12">
        <v>3</v>
      </c>
      <c r="L41" s="10"/>
      <c r="M41" s="11"/>
    </row>
    <row r="42" s="1" customFormat="1" ht="65" customHeight="1" spans="1:13">
      <c r="A42" s="7">
        <v>40</v>
      </c>
      <c r="B42" s="7" t="s">
        <v>100</v>
      </c>
      <c r="C42" s="8" t="s">
        <v>101</v>
      </c>
      <c r="D42" s="7" t="s">
        <v>102</v>
      </c>
      <c r="E42" s="9" t="s">
        <v>103</v>
      </c>
      <c r="F42" s="10">
        <v>64.28</v>
      </c>
      <c r="G42" s="11">
        <v>76</v>
      </c>
      <c r="H42" s="12">
        <f t="shared" si="0"/>
        <v>38.57</v>
      </c>
      <c r="I42" s="12">
        <f t="shared" si="3"/>
        <v>30.4</v>
      </c>
      <c r="J42" s="12">
        <f t="shared" si="2"/>
        <v>68.97</v>
      </c>
      <c r="K42" s="12">
        <v>1</v>
      </c>
      <c r="L42" s="10" t="s">
        <v>18</v>
      </c>
      <c r="M42" s="11"/>
    </row>
    <row r="43" s="1" customFormat="1" ht="65" customHeight="1" spans="1:13">
      <c r="A43" s="7">
        <v>41</v>
      </c>
      <c r="B43" s="7" t="s">
        <v>104</v>
      </c>
      <c r="C43" s="8" t="s">
        <v>101</v>
      </c>
      <c r="D43" s="7" t="s">
        <v>102</v>
      </c>
      <c r="E43" s="9" t="s">
        <v>105</v>
      </c>
      <c r="F43" s="10">
        <v>60.69</v>
      </c>
      <c r="G43" s="11">
        <v>76.3</v>
      </c>
      <c r="H43" s="12">
        <f t="shared" si="0"/>
        <v>36.41</v>
      </c>
      <c r="I43" s="12">
        <f t="shared" si="3"/>
        <v>30.52</v>
      </c>
      <c r="J43" s="12">
        <f t="shared" si="2"/>
        <v>66.93</v>
      </c>
      <c r="K43" s="12">
        <v>2</v>
      </c>
      <c r="L43" s="10" t="s">
        <v>18</v>
      </c>
      <c r="M43" s="11"/>
    </row>
    <row r="44" s="1" customFormat="1" ht="65" customHeight="1" spans="1:13">
      <c r="A44" s="7">
        <v>42</v>
      </c>
      <c r="B44" s="7" t="s">
        <v>106</v>
      </c>
      <c r="C44" s="8" t="s">
        <v>101</v>
      </c>
      <c r="D44" s="7" t="s">
        <v>102</v>
      </c>
      <c r="E44" s="9" t="s">
        <v>107</v>
      </c>
      <c r="F44" s="10">
        <v>58.26</v>
      </c>
      <c r="G44" s="11">
        <v>79.4</v>
      </c>
      <c r="H44" s="12">
        <f t="shared" si="0"/>
        <v>34.96</v>
      </c>
      <c r="I44" s="12">
        <f t="shared" si="3"/>
        <v>31.76</v>
      </c>
      <c r="J44" s="12">
        <f t="shared" si="2"/>
        <v>66.72</v>
      </c>
      <c r="K44" s="12">
        <v>3</v>
      </c>
      <c r="L44" s="10"/>
      <c r="M44" s="11"/>
    </row>
    <row r="45" s="1" customFormat="1" ht="65" customHeight="1" spans="1:13">
      <c r="A45" s="7">
        <v>43</v>
      </c>
      <c r="B45" s="7" t="s">
        <v>108</v>
      </c>
      <c r="C45" s="8" t="s">
        <v>101</v>
      </c>
      <c r="D45" s="7" t="s">
        <v>102</v>
      </c>
      <c r="E45" s="9" t="s">
        <v>109</v>
      </c>
      <c r="F45" s="10">
        <v>59.96</v>
      </c>
      <c r="G45" s="11">
        <v>75</v>
      </c>
      <c r="H45" s="12">
        <f t="shared" si="0"/>
        <v>35.98</v>
      </c>
      <c r="I45" s="12">
        <f t="shared" si="3"/>
        <v>30</v>
      </c>
      <c r="J45" s="12">
        <f t="shared" si="2"/>
        <v>65.98</v>
      </c>
      <c r="K45" s="12">
        <v>4</v>
      </c>
      <c r="L45" s="10"/>
      <c r="M45" s="11"/>
    </row>
    <row r="46" s="1" customFormat="1" ht="65" customHeight="1" spans="1:13">
      <c r="A46" s="7">
        <v>44</v>
      </c>
      <c r="B46" s="7" t="s">
        <v>110</v>
      </c>
      <c r="C46" s="8" t="s">
        <v>101</v>
      </c>
      <c r="D46" s="7" t="s">
        <v>102</v>
      </c>
      <c r="E46" s="9" t="s">
        <v>111</v>
      </c>
      <c r="F46" s="10">
        <v>57.56</v>
      </c>
      <c r="G46" s="11">
        <v>77.8</v>
      </c>
      <c r="H46" s="12">
        <f t="shared" si="0"/>
        <v>34.54</v>
      </c>
      <c r="I46" s="12">
        <f t="shared" si="3"/>
        <v>31.12</v>
      </c>
      <c r="J46" s="12">
        <f t="shared" si="2"/>
        <v>65.66</v>
      </c>
      <c r="K46" s="12">
        <v>5</v>
      </c>
      <c r="L46" s="10"/>
      <c r="M46" s="11"/>
    </row>
    <row r="47" s="1" customFormat="1" ht="65" customHeight="1" spans="1:13">
      <c r="A47" s="7">
        <v>45</v>
      </c>
      <c r="B47" s="7" t="s">
        <v>112</v>
      </c>
      <c r="C47" s="8" t="s">
        <v>101</v>
      </c>
      <c r="D47" s="7" t="s">
        <v>102</v>
      </c>
      <c r="E47" s="9" t="s">
        <v>113</v>
      </c>
      <c r="F47" s="10">
        <v>59</v>
      </c>
      <c r="G47" s="11">
        <v>75.5</v>
      </c>
      <c r="H47" s="12">
        <f t="shared" si="0"/>
        <v>35.4</v>
      </c>
      <c r="I47" s="12">
        <f t="shared" si="3"/>
        <v>30.2</v>
      </c>
      <c r="J47" s="12">
        <f t="shared" si="2"/>
        <v>65.6</v>
      </c>
      <c r="K47" s="12">
        <v>6</v>
      </c>
      <c r="L47" s="10"/>
      <c r="M47" s="11"/>
    </row>
    <row r="48" s="1" customFormat="1" ht="65" customHeight="1" spans="1:13">
      <c r="A48" s="7">
        <v>46</v>
      </c>
      <c r="B48" s="7" t="s">
        <v>114</v>
      </c>
      <c r="C48" s="8" t="s">
        <v>101</v>
      </c>
      <c r="D48" s="7" t="s">
        <v>115</v>
      </c>
      <c r="E48" s="9" t="s">
        <v>116</v>
      </c>
      <c r="F48" s="10">
        <v>62.83</v>
      </c>
      <c r="G48" s="11">
        <v>79</v>
      </c>
      <c r="H48" s="12">
        <f t="shared" si="0"/>
        <v>37.7</v>
      </c>
      <c r="I48" s="12">
        <f t="shared" si="3"/>
        <v>31.6</v>
      </c>
      <c r="J48" s="12">
        <f t="shared" si="2"/>
        <v>69.3</v>
      </c>
      <c r="K48" s="12">
        <v>1</v>
      </c>
      <c r="L48" s="10" t="s">
        <v>18</v>
      </c>
      <c r="M48" s="11"/>
    </row>
    <row r="49" s="1" customFormat="1" ht="65" customHeight="1" spans="1:13">
      <c r="A49" s="7">
        <v>47</v>
      </c>
      <c r="B49" s="7" t="s">
        <v>117</v>
      </c>
      <c r="C49" s="8" t="s">
        <v>101</v>
      </c>
      <c r="D49" s="7" t="s">
        <v>115</v>
      </c>
      <c r="E49" s="9" t="s">
        <v>118</v>
      </c>
      <c r="F49" s="10">
        <v>59.02</v>
      </c>
      <c r="G49" s="11">
        <v>78.4</v>
      </c>
      <c r="H49" s="12">
        <f t="shared" si="0"/>
        <v>35.41</v>
      </c>
      <c r="I49" s="12">
        <f t="shared" si="3"/>
        <v>31.36</v>
      </c>
      <c r="J49" s="12">
        <f t="shared" si="2"/>
        <v>66.77</v>
      </c>
      <c r="K49" s="12">
        <v>2</v>
      </c>
      <c r="L49" s="10"/>
      <c r="M49" s="11"/>
    </row>
    <row r="50" s="1" customFormat="1" ht="65" customHeight="1" spans="1:13">
      <c r="A50" s="7">
        <v>48</v>
      </c>
      <c r="B50" s="7" t="s">
        <v>119</v>
      </c>
      <c r="C50" s="8" t="s">
        <v>101</v>
      </c>
      <c r="D50" s="7" t="s">
        <v>115</v>
      </c>
      <c r="E50" s="9" t="s">
        <v>120</v>
      </c>
      <c r="F50" s="10">
        <v>55.58</v>
      </c>
      <c r="G50" s="11" t="s">
        <v>35</v>
      </c>
      <c r="H50" s="12">
        <f t="shared" si="0"/>
        <v>33.35</v>
      </c>
      <c r="I50" s="12"/>
      <c r="J50" s="12">
        <f t="shared" si="2"/>
        <v>33.35</v>
      </c>
      <c r="K50" s="12">
        <v>3</v>
      </c>
      <c r="L50" s="10"/>
      <c r="M50" s="11"/>
    </row>
    <row r="51" s="1" customFormat="1" ht="65" customHeight="1" spans="1:13">
      <c r="A51" s="7">
        <v>49</v>
      </c>
      <c r="B51" s="7" t="s">
        <v>121</v>
      </c>
      <c r="C51" s="8" t="s">
        <v>122</v>
      </c>
      <c r="D51" s="7" t="s">
        <v>123</v>
      </c>
      <c r="E51" s="9" t="s">
        <v>124</v>
      </c>
      <c r="F51" s="10">
        <v>57.42</v>
      </c>
      <c r="G51" s="11">
        <v>78.4</v>
      </c>
      <c r="H51" s="12">
        <f t="shared" si="0"/>
        <v>34.45</v>
      </c>
      <c r="I51" s="12">
        <f>ROUND(G51*40%,2)</f>
        <v>31.36</v>
      </c>
      <c r="J51" s="12">
        <f t="shared" si="2"/>
        <v>65.81</v>
      </c>
      <c r="K51" s="12">
        <v>1</v>
      </c>
      <c r="L51" s="10" t="s">
        <v>18</v>
      </c>
      <c r="M51" s="11"/>
    </row>
    <row r="52" s="1" customFormat="1" ht="65" customHeight="1" spans="1:13">
      <c r="A52" s="7">
        <v>50</v>
      </c>
      <c r="B52" s="7" t="s">
        <v>125</v>
      </c>
      <c r="C52" s="8" t="s">
        <v>122</v>
      </c>
      <c r="D52" s="7" t="s">
        <v>123</v>
      </c>
      <c r="E52" s="9" t="s">
        <v>126</v>
      </c>
      <c r="F52" s="10">
        <v>56.52</v>
      </c>
      <c r="G52" s="11">
        <v>74.4</v>
      </c>
      <c r="H52" s="12">
        <f t="shared" si="0"/>
        <v>33.91</v>
      </c>
      <c r="I52" s="12">
        <f>ROUND(G52*40%,2)</f>
        <v>29.76</v>
      </c>
      <c r="J52" s="12">
        <f t="shared" si="2"/>
        <v>63.67</v>
      </c>
      <c r="K52" s="12">
        <v>2</v>
      </c>
      <c r="L52" s="10"/>
      <c r="M52" s="11"/>
    </row>
    <row r="53" s="1" customFormat="1" ht="65" customHeight="1" spans="1:13">
      <c r="A53" s="7">
        <v>51</v>
      </c>
      <c r="B53" s="7" t="s">
        <v>127</v>
      </c>
      <c r="C53" s="8" t="s">
        <v>122</v>
      </c>
      <c r="D53" s="7" t="s">
        <v>123</v>
      </c>
      <c r="E53" s="9" t="s">
        <v>128</v>
      </c>
      <c r="F53" s="10">
        <v>56.86</v>
      </c>
      <c r="G53" s="11" t="s">
        <v>35</v>
      </c>
      <c r="H53" s="12">
        <f t="shared" si="0"/>
        <v>34.12</v>
      </c>
      <c r="I53" s="12"/>
      <c r="J53" s="12">
        <f t="shared" si="2"/>
        <v>34.12</v>
      </c>
      <c r="K53" s="12">
        <v>3</v>
      </c>
      <c r="L53" s="10"/>
      <c r="M53" s="11"/>
    </row>
    <row r="54" s="1" customFormat="1" ht="65" customHeight="1" spans="1:13">
      <c r="A54" s="7">
        <v>52</v>
      </c>
      <c r="B54" s="7" t="s">
        <v>129</v>
      </c>
      <c r="C54" s="8" t="s">
        <v>122</v>
      </c>
      <c r="D54" s="7" t="s">
        <v>130</v>
      </c>
      <c r="E54" s="9" t="s">
        <v>131</v>
      </c>
      <c r="F54" s="10">
        <v>56.75</v>
      </c>
      <c r="G54" s="11">
        <v>74.1</v>
      </c>
      <c r="H54" s="12">
        <f t="shared" si="0"/>
        <v>34.05</v>
      </c>
      <c r="I54" s="12">
        <f>ROUND(G54*40%,2)</f>
        <v>29.64</v>
      </c>
      <c r="J54" s="12">
        <f t="shared" si="2"/>
        <v>63.69</v>
      </c>
      <c r="K54" s="12">
        <v>1</v>
      </c>
      <c r="L54" s="10" t="s">
        <v>18</v>
      </c>
      <c r="M54" s="11"/>
    </row>
    <row r="55" s="1" customFormat="1" ht="65" customHeight="1" spans="1:13">
      <c r="A55" s="7">
        <v>53</v>
      </c>
      <c r="B55" s="7" t="s">
        <v>132</v>
      </c>
      <c r="C55" s="8" t="s">
        <v>122</v>
      </c>
      <c r="D55" s="7" t="s">
        <v>130</v>
      </c>
      <c r="E55" s="9" t="s">
        <v>133</v>
      </c>
      <c r="F55" s="10">
        <v>56.55</v>
      </c>
      <c r="G55" s="11">
        <v>72</v>
      </c>
      <c r="H55" s="12">
        <f t="shared" si="0"/>
        <v>33.93</v>
      </c>
      <c r="I55" s="12">
        <f>ROUND(G55*40%,2)</f>
        <v>28.8</v>
      </c>
      <c r="J55" s="12">
        <f t="shared" si="2"/>
        <v>62.73</v>
      </c>
      <c r="K55" s="12">
        <v>2</v>
      </c>
      <c r="L55" s="10"/>
      <c r="M55" s="11"/>
    </row>
    <row r="56" s="1" customFormat="1" ht="65" customHeight="1" spans="1:13">
      <c r="A56" s="7">
        <v>54</v>
      </c>
      <c r="B56" s="7" t="s">
        <v>134</v>
      </c>
      <c r="C56" s="8" t="s">
        <v>122</v>
      </c>
      <c r="D56" s="7" t="s">
        <v>130</v>
      </c>
      <c r="E56" s="9" t="s">
        <v>135</v>
      </c>
      <c r="F56" s="10">
        <v>57.21</v>
      </c>
      <c r="G56" s="11">
        <v>65.4</v>
      </c>
      <c r="H56" s="12">
        <f t="shared" si="0"/>
        <v>34.33</v>
      </c>
      <c r="I56" s="12">
        <f>ROUND(G56*40%,2)</f>
        <v>26.16</v>
      </c>
      <c r="J56" s="12">
        <f t="shared" si="2"/>
        <v>60.49</v>
      </c>
      <c r="K56" s="12">
        <v>3</v>
      </c>
      <c r="L56" s="10"/>
      <c r="M56" s="11"/>
    </row>
    <row r="57" s="1" customFormat="1" ht="65" customHeight="1" spans="1:13">
      <c r="A57" s="7">
        <v>55</v>
      </c>
      <c r="B57" s="7" t="s">
        <v>136</v>
      </c>
      <c r="C57" s="8" t="s">
        <v>122</v>
      </c>
      <c r="D57" s="7" t="s">
        <v>137</v>
      </c>
      <c r="E57" s="9" t="s">
        <v>138</v>
      </c>
      <c r="F57" s="10">
        <v>57.67</v>
      </c>
      <c r="G57" s="11">
        <v>74.4</v>
      </c>
      <c r="H57" s="12">
        <f t="shared" si="0"/>
        <v>34.6</v>
      </c>
      <c r="I57" s="12">
        <f>ROUND(G57*40%,2)</f>
        <v>29.76</v>
      </c>
      <c r="J57" s="12">
        <f t="shared" si="2"/>
        <v>64.36</v>
      </c>
      <c r="K57" s="12">
        <v>1</v>
      </c>
      <c r="L57" s="10" t="s">
        <v>18</v>
      </c>
      <c r="M57" s="11"/>
    </row>
    <row r="58" s="1" customFormat="1" ht="65" customHeight="1" spans="1:13">
      <c r="A58" s="7">
        <v>56</v>
      </c>
      <c r="B58" s="7" t="s">
        <v>139</v>
      </c>
      <c r="C58" s="8" t="s">
        <v>122</v>
      </c>
      <c r="D58" s="7" t="s">
        <v>137</v>
      </c>
      <c r="E58" s="9" t="s">
        <v>140</v>
      </c>
      <c r="F58" s="10">
        <v>55.12</v>
      </c>
      <c r="G58" s="11">
        <v>73.4</v>
      </c>
      <c r="H58" s="12">
        <f t="shared" si="0"/>
        <v>33.07</v>
      </c>
      <c r="I58" s="12">
        <f>ROUND(G58*40%,2)</f>
        <v>29.36</v>
      </c>
      <c r="J58" s="12">
        <f t="shared" si="2"/>
        <v>62.43</v>
      </c>
      <c r="K58" s="12">
        <v>2</v>
      </c>
      <c r="L58" s="10"/>
      <c r="M58" s="11"/>
    </row>
    <row r="59" s="1" customFormat="1" ht="65" customHeight="1" spans="1:13">
      <c r="A59" s="7">
        <v>57</v>
      </c>
      <c r="B59" s="7" t="s">
        <v>141</v>
      </c>
      <c r="C59" s="8" t="s">
        <v>122</v>
      </c>
      <c r="D59" s="7" t="s">
        <v>137</v>
      </c>
      <c r="E59" s="9" t="s">
        <v>142</v>
      </c>
      <c r="F59" s="10">
        <v>57.62</v>
      </c>
      <c r="G59" s="11" t="s">
        <v>35</v>
      </c>
      <c r="H59" s="12">
        <f t="shared" si="0"/>
        <v>34.57</v>
      </c>
      <c r="I59" s="12"/>
      <c r="J59" s="12">
        <f t="shared" si="2"/>
        <v>34.57</v>
      </c>
      <c r="K59" s="12">
        <v>3</v>
      </c>
      <c r="L59" s="10"/>
      <c r="M59" s="11"/>
    </row>
    <row r="60" s="1" customFormat="1" ht="65" customHeight="1" spans="1:13">
      <c r="A60" s="7">
        <v>58</v>
      </c>
      <c r="B60" s="7" t="s">
        <v>143</v>
      </c>
      <c r="C60" s="8" t="s">
        <v>144</v>
      </c>
      <c r="D60" s="7" t="s">
        <v>145</v>
      </c>
      <c r="E60" s="9" t="s">
        <v>146</v>
      </c>
      <c r="F60" s="10">
        <v>53.15</v>
      </c>
      <c r="G60" s="13">
        <v>77.6</v>
      </c>
      <c r="H60" s="12">
        <f t="shared" si="0"/>
        <v>31.89</v>
      </c>
      <c r="I60" s="12">
        <f>ROUND(G60*40%,2)</f>
        <v>31.04</v>
      </c>
      <c r="J60" s="12">
        <f t="shared" si="2"/>
        <v>62.93</v>
      </c>
      <c r="K60" s="12">
        <v>1</v>
      </c>
      <c r="L60" s="10" t="s">
        <v>18</v>
      </c>
      <c r="M60" s="11"/>
    </row>
    <row r="61" s="1" customFormat="1" ht="65" customHeight="1" spans="1:13">
      <c r="A61" s="7">
        <v>59</v>
      </c>
      <c r="B61" s="7" t="s">
        <v>147</v>
      </c>
      <c r="C61" s="8" t="s">
        <v>144</v>
      </c>
      <c r="D61" s="7" t="s">
        <v>145</v>
      </c>
      <c r="E61" s="9" t="s">
        <v>148</v>
      </c>
      <c r="F61" s="10">
        <v>48.11</v>
      </c>
      <c r="G61" s="13">
        <v>72.4</v>
      </c>
      <c r="H61" s="12">
        <f t="shared" si="0"/>
        <v>28.87</v>
      </c>
      <c r="I61" s="12">
        <f>ROUND(G61*40%,2)</f>
        <v>28.96</v>
      </c>
      <c r="J61" s="12">
        <f t="shared" si="2"/>
        <v>57.83</v>
      </c>
      <c r="K61" s="12">
        <v>2</v>
      </c>
      <c r="L61" s="10"/>
      <c r="M61" s="11"/>
    </row>
    <row r="62" s="1" customFormat="1" ht="65" customHeight="1" spans="1:13">
      <c r="A62" s="7">
        <v>60</v>
      </c>
      <c r="B62" s="7" t="s">
        <v>149</v>
      </c>
      <c r="C62" s="8" t="s">
        <v>144</v>
      </c>
      <c r="D62" s="7" t="s">
        <v>145</v>
      </c>
      <c r="E62" s="9" t="s">
        <v>150</v>
      </c>
      <c r="F62" s="10">
        <v>45.82</v>
      </c>
      <c r="G62" s="11" t="s">
        <v>35</v>
      </c>
      <c r="H62" s="12">
        <f t="shared" si="0"/>
        <v>27.49</v>
      </c>
      <c r="I62" s="12"/>
      <c r="J62" s="12">
        <f t="shared" si="2"/>
        <v>27.49</v>
      </c>
      <c r="K62" s="12">
        <v>3</v>
      </c>
      <c r="L62" s="10"/>
      <c r="M62" s="11"/>
    </row>
    <row r="63" s="1" customFormat="1" ht="65" customHeight="1" spans="1:13">
      <c r="A63" s="7">
        <v>61</v>
      </c>
      <c r="B63" s="7" t="s">
        <v>151</v>
      </c>
      <c r="C63" s="8" t="s">
        <v>152</v>
      </c>
      <c r="D63" s="7" t="s">
        <v>153</v>
      </c>
      <c r="E63" s="9" t="s">
        <v>154</v>
      </c>
      <c r="F63" s="10"/>
      <c r="G63" s="11">
        <v>77.2</v>
      </c>
      <c r="H63" s="12">
        <f t="shared" si="0"/>
        <v>0</v>
      </c>
      <c r="I63" s="12">
        <f t="shared" ref="I63:I87" si="4">ROUND(G63*40%,2)</f>
        <v>30.88</v>
      </c>
      <c r="J63" s="12">
        <f t="shared" si="2"/>
        <v>30.88</v>
      </c>
      <c r="K63" s="12">
        <v>1</v>
      </c>
      <c r="L63" s="10" t="s">
        <v>18</v>
      </c>
      <c r="M63" s="11"/>
    </row>
    <row r="64" s="1" customFormat="1" ht="65" customHeight="1" spans="1:13">
      <c r="A64" s="7">
        <v>62</v>
      </c>
      <c r="B64" s="7" t="s">
        <v>155</v>
      </c>
      <c r="C64" s="8" t="s">
        <v>152</v>
      </c>
      <c r="D64" s="7" t="s">
        <v>153</v>
      </c>
      <c r="E64" s="9" t="s">
        <v>156</v>
      </c>
      <c r="F64" s="10"/>
      <c r="G64" s="11">
        <v>69</v>
      </c>
      <c r="H64" s="12">
        <f t="shared" si="0"/>
        <v>0</v>
      </c>
      <c r="I64" s="12">
        <f t="shared" si="4"/>
        <v>27.6</v>
      </c>
      <c r="J64" s="12">
        <f t="shared" si="2"/>
        <v>27.6</v>
      </c>
      <c r="K64" s="12">
        <v>2</v>
      </c>
      <c r="L64" s="10" t="s">
        <v>18</v>
      </c>
      <c r="M64" s="11"/>
    </row>
    <row r="65" s="1" customFormat="1" ht="65" customHeight="1" spans="1:13">
      <c r="A65" s="7">
        <v>63</v>
      </c>
      <c r="B65" s="7" t="s">
        <v>157</v>
      </c>
      <c r="C65" s="8" t="s">
        <v>152</v>
      </c>
      <c r="D65" s="7" t="s">
        <v>153</v>
      </c>
      <c r="E65" s="9" t="s">
        <v>158</v>
      </c>
      <c r="F65" s="10"/>
      <c r="G65" s="11">
        <v>60</v>
      </c>
      <c r="H65" s="12">
        <f t="shared" si="0"/>
        <v>0</v>
      </c>
      <c r="I65" s="12">
        <f t="shared" si="4"/>
        <v>24</v>
      </c>
      <c r="J65" s="12">
        <f t="shared" si="2"/>
        <v>24</v>
      </c>
      <c r="K65" s="12">
        <v>3</v>
      </c>
      <c r="L65" s="10"/>
      <c r="M65" s="11"/>
    </row>
    <row r="66" s="1" customFormat="1" ht="65" customHeight="1" spans="1:13">
      <c r="A66" s="7">
        <v>64</v>
      </c>
      <c r="B66" s="7" t="s">
        <v>159</v>
      </c>
      <c r="C66" s="8" t="s">
        <v>160</v>
      </c>
      <c r="D66" s="7" t="s">
        <v>161</v>
      </c>
      <c r="E66" s="9" t="s">
        <v>162</v>
      </c>
      <c r="F66" s="10">
        <v>57.52</v>
      </c>
      <c r="G66" s="11">
        <v>81.4</v>
      </c>
      <c r="H66" s="12">
        <f t="shared" si="0"/>
        <v>34.51</v>
      </c>
      <c r="I66" s="12">
        <f t="shared" si="4"/>
        <v>32.56</v>
      </c>
      <c r="J66" s="12">
        <f t="shared" si="2"/>
        <v>67.07</v>
      </c>
      <c r="K66" s="12">
        <v>1</v>
      </c>
      <c r="L66" s="10" t="s">
        <v>18</v>
      </c>
      <c r="M66" s="11"/>
    </row>
    <row r="67" s="1" customFormat="1" ht="65" customHeight="1" spans="1:13">
      <c r="A67" s="7">
        <v>65</v>
      </c>
      <c r="B67" s="7" t="s">
        <v>163</v>
      </c>
      <c r="C67" s="8" t="s">
        <v>160</v>
      </c>
      <c r="D67" s="7" t="s">
        <v>161</v>
      </c>
      <c r="E67" s="9" t="s">
        <v>164</v>
      </c>
      <c r="F67" s="10">
        <v>56.79</v>
      </c>
      <c r="G67" s="11">
        <v>67.4</v>
      </c>
      <c r="H67" s="12">
        <f t="shared" ref="H67:H130" si="5">ROUND(F67*60%,2)</f>
        <v>34.07</v>
      </c>
      <c r="I67" s="12">
        <f t="shared" si="4"/>
        <v>26.96</v>
      </c>
      <c r="J67" s="12">
        <f t="shared" ref="J67:J130" si="6">H67+I67</f>
        <v>61.03</v>
      </c>
      <c r="K67" s="12">
        <v>2</v>
      </c>
      <c r="L67" s="10"/>
      <c r="M67" s="11"/>
    </row>
    <row r="68" s="1" customFormat="1" ht="65" customHeight="1" spans="1:13">
      <c r="A68" s="7">
        <v>66</v>
      </c>
      <c r="B68" s="7" t="s">
        <v>165</v>
      </c>
      <c r="C68" s="8" t="s">
        <v>160</v>
      </c>
      <c r="D68" s="7" t="s">
        <v>161</v>
      </c>
      <c r="E68" s="9" t="s">
        <v>166</v>
      </c>
      <c r="F68" s="10">
        <v>52.65</v>
      </c>
      <c r="G68" s="11">
        <v>72.8</v>
      </c>
      <c r="H68" s="12">
        <f t="shared" si="5"/>
        <v>31.59</v>
      </c>
      <c r="I68" s="12">
        <f t="shared" si="4"/>
        <v>29.12</v>
      </c>
      <c r="J68" s="12">
        <f t="shared" si="6"/>
        <v>60.71</v>
      </c>
      <c r="K68" s="12">
        <v>3</v>
      </c>
      <c r="L68" s="10"/>
      <c r="M68" s="11"/>
    </row>
    <row r="69" s="1" customFormat="1" ht="65" customHeight="1" spans="1:13">
      <c r="A69" s="7">
        <v>67</v>
      </c>
      <c r="B69" s="7" t="s">
        <v>167</v>
      </c>
      <c r="C69" s="8" t="s">
        <v>168</v>
      </c>
      <c r="D69" s="7" t="s">
        <v>169</v>
      </c>
      <c r="E69" s="9" t="s">
        <v>170</v>
      </c>
      <c r="F69" s="10">
        <v>57.35</v>
      </c>
      <c r="G69" s="11">
        <v>80</v>
      </c>
      <c r="H69" s="12">
        <f t="shared" si="5"/>
        <v>34.41</v>
      </c>
      <c r="I69" s="12">
        <f t="shared" si="4"/>
        <v>32</v>
      </c>
      <c r="J69" s="12">
        <f t="shared" si="6"/>
        <v>66.41</v>
      </c>
      <c r="K69" s="12">
        <v>1</v>
      </c>
      <c r="L69" s="10" t="s">
        <v>18</v>
      </c>
      <c r="M69" s="11"/>
    </row>
    <row r="70" s="1" customFormat="1" ht="65" customHeight="1" spans="1:13">
      <c r="A70" s="7">
        <v>68</v>
      </c>
      <c r="B70" s="7" t="s">
        <v>171</v>
      </c>
      <c r="C70" s="8" t="s">
        <v>168</v>
      </c>
      <c r="D70" s="7" t="s">
        <v>169</v>
      </c>
      <c r="E70" s="9" t="s">
        <v>172</v>
      </c>
      <c r="F70" s="10">
        <v>57.08</v>
      </c>
      <c r="G70" s="11">
        <v>76.8</v>
      </c>
      <c r="H70" s="12">
        <f t="shared" si="5"/>
        <v>34.25</v>
      </c>
      <c r="I70" s="12">
        <f t="shared" si="4"/>
        <v>30.72</v>
      </c>
      <c r="J70" s="12">
        <f t="shared" si="6"/>
        <v>64.97</v>
      </c>
      <c r="K70" s="12">
        <v>2</v>
      </c>
      <c r="L70" s="10" t="s">
        <v>18</v>
      </c>
      <c r="M70" s="11"/>
    </row>
    <row r="71" s="1" customFormat="1" ht="65" customHeight="1" spans="1:13">
      <c r="A71" s="7">
        <v>69</v>
      </c>
      <c r="B71" s="7" t="s">
        <v>173</v>
      </c>
      <c r="C71" s="8" t="s">
        <v>168</v>
      </c>
      <c r="D71" s="7" t="s">
        <v>169</v>
      </c>
      <c r="E71" s="9" t="s">
        <v>174</v>
      </c>
      <c r="F71" s="10">
        <v>58.56</v>
      </c>
      <c r="G71" s="11">
        <v>72.4</v>
      </c>
      <c r="H71" s="12">
        <f t="shared" si="5"/>
        <v>35.14</v>
      </c>
      <c r="I71" s="12">
        <f t="shared" si="4"/>
        <v>28.96</v>
      </c>
      <c r="J71" s="12">
        <f t="shared" si="6"/>
        <v>64.1</v>
      </c>
      <c r="K71" s="12">
        <v>3</v>
      </c>
      <c r="L71" s="10"/>
      <c r="M71" s="11"/>
    </row>
    <row r="72" s="1" customFormat="1" ht="65" customHeight="1" spans="1:13">
      <c r="A72" s="7">
        <v>70</v>
      </c>
      <c r="B72" s="7" t="s">
        <v>175</v>
      </c>
      <c r="C72" s="8" t="s">
        <v>168</v>
      </c>
      <c r="D72" s="7" t="s">
        <v>169</v>
      </c>
      <c r="E72" s="9" t="s">
        <v>176</v>
      </c>
      <c r="F72" s="10">
        <v>55.6</v>
      </c>
      <c r="G72" s="11">
        <v>72.2</v>
      </c>
      <c r="H72" s="12">
        <f t="shared" si="5"/>
        <v>33.36</v>
      </c>
      <c r="I72" s="12">
        <f t="shared" si="4"/>
        <v>28.88</v>
      </c>
      <c r="J72" s="12">
        <f t="shared" si="6"/>
        <v>62.24</v>
      </c>
      <c r="K72" s="12">
        <v>4</v>
      </c>
      <c r="L72" s="10"/>
      <c r="M72" s="11"/>
    </row>
    <row r="73" s="1" customFormat="1" ht="65" customHeight="1" spans="1:13">
      <c r="A73" s="7">
        <v>71</v>
      </c>
      <c r="B73" s="7" t="s">
        <v>93</v>
      </c>
      <c r="C73" s="8" t="s">
        <v>168</v>
      </c>
      <c r="D73" s="7" t="s">
        <v>169</v>
      </c>
      <c r="E73" s="9" t="s">
        <v>177</v>
      </c>
      <c r="F73" s="10">
        <v>57.63</v>
      </c>
      <c r="G73" s="11">
        <v>66.2</v>
      </c>
      <c r="H73" s="12">
        <f t="shared" si="5"/>
        <v>34.58</v>
      </c>
      <c r="I73" s="12">
        <f t="shared" si="4"/>
        <v>26.48</v>
      </c>
      <c r="J73" s="12">
        <f t="shared" si="6"/>
        <v>61.06</v>
      </c>
      <c r="K73" s="12">
        <v>5</v>
      </c>
      <c r="L73" s="10"/>
      <c r="M73" s="11"/>
    </row>
    <row r="74" s="1" customFormat="1" ht="65" customHeight="1" spans="1:13">
      <c r="A74" s="7">
        <v>72</v>
      </c>
      <c r="B74" s="7" t="s">
        <v>178</v>
      </c>
      <c r="C74" s="8" t="s">
        <v>168</v>
      </c>
      <c r="D74" s="7" t="s">
        <v>169</v>
      </c>
      <c r="E74" s="9" t="s">
        <v>179</v>
      </c>
      <c r="F74" s="10">
        <v>53.83</v>
      </c>
      <c r="G74" s="11">
        <v>61.6</v>
      </c>
      <c r="H74" s="12">
        <f t="shared" si="5"/>
        <v>32.3</v>
      </c>
      <c r="I74" s="12">
        <f t="shared" si="4"/>
        <v>24.64</v>
      </c>
      <c r="J74" s="12">
        <f t="shared" si="6"/>
        <v>56.94</v>
      </c>
      <c r="K74" s="12">
        <v>6</v>
      </c>
      <c r="L74" s="10"/>
      <c r="M74" s="11"/>
    </row>
    <row r="75" s="1" customFormat="1" ht="65" customHeight="1" spans="1:13">
      <c r="A75" s="7">
        <v>73</v>
      </c>
      <c r="B75" s="7" t="s">
        <v>180</v>
      </c>
      <c r="C75" s="8" t="s">
        <v>181</v>
      </c>
      <c r="D75" s="7" t="s">
        <v>182</v>
      </c>
      <c r="E75" s="9" t="s">
        <v>183</v>
      </c>
      <c r="F75" s="10">
        <v>55.95</v>
      </c>
      <c r="G75" s="11">
        <v>77.2</v>
      </c>
      <c r="H75" s="12">
        <f t="shared" si="5"/>
        <v>33.57</v>
      </c>
      <c r="I75" s="12">
        <f t="shared" si="4"/>
        <v>30.88</v>
      </c>
      <c r="J75" s="12">
        <f t="shared" si="6"/>
        <v>64.45</v>
      </c>
      <c r="K75" s="12">
        <v>1</v>
      </c>
      <c r="L75" s="10" t="s">
        <v>18</v>
      </c>
      <c r="M75" s="11"/>
    </row>
    <row r="76" s="1" customFormat="1" ht="65" customHeight="1" spans="1:13">
      <c r="A76" s="7">
        <v>74</v>
      </c>
      <c r="B76" s="7" t="s">
        <v>184</v>
      </c>
      <c r="C76" s="8" t="s">
        <v>181</v>
      </c>
      <c r="D76" s="7" t="s">
        <v>182</v>
      </c>
      <c r="E76" s="9" t="s">
        <v>185</v>
      </c>
      <c r="F76" s="10">
        <v>54.27</v>
      </c>
      <c r="G76" s="11">
        <v>78.2</v>
      </c>
      <c r="H76" s="12">
        <f t="shared" si="5"/>
        <v>32.56</v>
      </c>
      <c r="I76" s="12">
        <f t="shared" si="4"/>
        <v>31.28</v>
      </c>
      <c r="J76" s="12">
        <f t="shared" si="6"/>
        <v>63.84</v>
      </c>
      <c r="K76" s="12">
        <v>2</v>
      </c>
      <c r="L76" s="10"/>
      <c r="M76" s="11"/>
    </row>
    <row r="77" s="1" customFormat="1" ht="65" customHeight="1" spans="1:13">
      <c r="A77" s="7">
        <v>75</v>
      </c>
      <c r="B77" s="7" t="s">
        <v>186</v>
      </c>
      <c r="C77" s="8" t="s">
        <v>181</v>
      </c>
      <c r="D77" s="7" t="s">
        <v>182</v>
      </c>
      <c r="E77" s="9" t="s">
        <v>187</v>
      </c>
      <c r="F77" s="10">
        <v>53.6</v>
      </c>
      <c r="G77" s="11">
        <v>78.6</v>
      </c>
      <c r="H77" s="12">
        <f t="shared" si="5"/>
        <v>32.16</v>
      </c>
      <c r="I77" s="12">
        <f t="shared" si="4"/>
        <v>31.44</v>
      </c>
      <c r="J77" s="12">
        <f t="shared" si="6"/>
        <v>63.6</v>
      </c>
      <c r="K77" s="12">
        <v>3</v>
      </c>
      <c r="L77" s="10"/>
      <c r="M77" s="11"/>
    </row>
    <row r="78" s="1" customFormat="1" ht="65" customHeight="1" spans="1:13">
      <c r="A78" s="7">
        <v>76</v>
      </c>
      <c r="B78" s="7" t="s">
        <v>188</v>
      </c>
      <c r="C78" s="8" t="s">
        <v>189</v>
      </c>
      <c r="D78" s="7" t="s">
        <v>190</v>
      </c>
      <c r="E78" s="9" t="s">
        <v>191</v>
      </c>
      <c r="F78" s="10">
        <v>56.12</v>
      </c>
      <c r="G78" s="11">
        <v>66</v>
      </c>
      <c r="H78" s="12">
        <f t="shared" si="5"/>
        <v>33.67</v>
      </c>
      <c r="I78" s="12">
        <f t="shared" si="4"/>
        <v>26.4</v>
      </c>
      <c r="J78" s="12">
        <f t="shared" si="6"/>
        <v>60.07</v>
      </c>
      <c r="K78" s="12">
        <v>1</v>
      </c>
      <c r="L78" s="10" t="s">
        <v>18</v>
      </c>
      <c r="M78" s="11"/>
    </row>
    <row r="79" s="1" customFormat="1" ht="65" customHeight="1" spans="1:13">
      <c r="A79" s="7">
        <v>77</v>
      </c>
      <c r="B79" s="7" t="s">
        <v>192</v>
      </c>
      <c r="C79" s="8" t="s">
        <v>189</v>
      </c>
      <c r="D79" s="7" t="s">
        <v>190</v>
      </c>
      <c r="E79" s="9" t="s">
        <v>193</v>
      </c>
      <c r="F79" s="10">
        <v>52.02</v>
      </c>
      <c r="G79" s="11">
        <v>67.8</v>
      </c>
      <c r="H79" s="12">
        <f t="shared" si="5"/>
        <v>31.21</v>
      </c>
      <c r="I79" s="12">
        <f t="shared" si="4"/>
        <v>27.12</v>
      </c>
      <c r="J79" s="12">
        <f t="shared" si="6"/>
        <v>58.33</v>
      </c>
      <c r="K79" s="12">
        <v>2</v>
      </c>
      <c r="L79" s="10"/>
      <c r="M79" s="11"/>
    </row>
    <row r="80" s="1" customFormat="1" ht="65" customHeight="1" spans="1:13">
      <c r="A80" s="7">
        <v>78</v>
      </c>
      <c r="B80" s="7" t="s">
        <v>194</v>
      </c>
      <c r="C80" s="8" t="s">
        <v>195</v>
      </c>
      <c r="D80" s="7" t="s">
        <v>196</v>
      </c>
      <c r="E80" s="9" t="s">
        <v>197</v>
      </c>
      <c r="F80" s="10">
        <v>52.1</v>
      </c>
      <c r="G80" s="11">
        <v>71.6</v>
      </c>
      <c r="H80" s="12">
        <f t="shared" si="5"/>
        <v>31.26</v>
      </c>
      <c r="I80" s="12">
        <f t="shared" si="4"/>
        <v>28.64</v>
      </c>
      <c r="J80" s="12">
        <f t="shared" si="6"/>
        <v>59.9</v>
      </c>
      <c r="K80" s="12">
        <v>1</v>
      </c>
      <c r="L80" s="10" t="s">
        <v>18</v>
      </c>
      <c r="M80" s="11"/>
    </row>
    <row r="81" s="1" customFormat="1" ht="65" customHeight="1" spans="1:13">
      <c r="A81" s="7">
        <v>79</v>
      </c>
      <c r="B81" s="7" t="s">
        <v>198</v>
      </c>
      <c r="C81" s="8" t="s">
        <v>195</v>
      </c>
      <c r="D81" s="7" t="s">
        <v>196</v>
      </c>
      <c r="E81" s="9" t="s">
        <v>199</v>
      </c>
      <c r="F81" s="10">
        <v>48.44</v>
      </c>
      <c r="G81" s="11">
        <v>76</v>
      </c>
      <c r="H81" s="12">
        <f t="shared" si="5"/>
        <v>29.06</v>
      </c>
      <c r="I81" s="12">
        <f t="shared" si="4"/>
        <v>30.4</v>
      </c>
      <c r="J81" s="12">
        <f t="shared" si="6"/>
        <v>59.46</v>
      </c>
      <c r="K81" s="12">
        <v>2</v>
      </c>
      <c r="L81" s="10" t="s">
        <v>18</v>
      </c>
      <c r="M81" s="11"/>
    </row>
    <row r="82" s="1" customFormat="1" ht="65" customHeight="1" spans="1:13">
      <c r="A82" s="7">
        <v>80</v>
      </c>
      <c r="B82" s="7" t="s">
        <v>200</v>
      </c>
      <c r="C82" s="8" t="s">
        <v>195</v>
      </c>
      <c r="D82" s="7" t="s">
        <v>196</v>
      </c>
      <c r="E82" s="9" t="s">
        <v>201</v>
      </c>
      <c r="F82" s="10">
        <v>48.74</v>
      </c>
      <c r="G82" s="11">
        <v>65.6</v>
      </c>
      <c r="H82" s="12">
        <f t="shared" si="5"/>
        <v>29.24</v>
      </c>
      <c r="I82" s="12">
        <f t="shared" si="4"/>
        <v>26.24</v>
      </c>
      <c r="J82" s="12">
        <f t="shared" si="6"/>
        <v>55.48</v>
      </c>
      <c r="K82" s="12">
        <v>3</v>
      </c>
      <c r="L82" s="10"/>
      <c r="M82" s="11"/>
    </row>
    <row r="83" s="1" customFormat="1" ht="65" customHeight="1" spans="1:13">
      <c r="A83" s="7">
        <v>81</v>
      </c>
      <c r="B83" s="7" t="s">
        <v>202</v>
      </c>
      <c r="C83" s="8" t="s">
        <v>195</v>
      </c>
      <c r="D83" s="7" t="s">
        <v>196</v>
      </c>
      <c r="E83" s="9" t="s">
        <v>203</v>
      </c>
      <c r="F83" s="10">
        <v>46.49</v>
      </c>
      <c r="G83" s="11">
        <v>67.4</v>
      </c>
      <c r="H83" s="12">
        <f t="shared" si="5"/>
        <v>27.89</v>
      </c>
      <c r="I83" s="12">
        <f t="shared" si="4"/>
        <v>26.96</v>
      </c>
      <c r="J83" s="12">
        <f t="shared" si="6"/>
        <v>54.85</v>
      </c>
      <c r="K83" s="12">
        <v>4</v>
      </c>
      <c r="L83" s="10"/>
      <c r="M83" s="11"/>
    </row>
    <row r="84" s="1" customFormat="1" ht="65" customHeight="1" spans="1:13">
      <c r="A84" s="7">
        <v>82</v>
      </c>
      <c r="B84" s="7" t="s">
        <v>204</v>
      </c>
      <c r="C84" s="8" t="s">
        <v>195</v>
      </c>
      <c r="D84" s="7" t="s">
        <v>196</v>
      </c>
      <c r="E84" s="9" t="s">
        <v>205</v>
      </c>
      <c r="F84" s="10">
        <v>46.41</v>
      </c>
      <c r="G84" s="11">
        <v>67.2</v>
      </c>
      <c r="H84" s="12">
        <f t="shared" si="5"/>
        <v>27.85</v>
      </c>
      <c r="I84" s="12">
        <f t="shared" si="4"/>
        <v>26.88</v>
      </c>
      <c r="J84" s="12">
        <f t="shared" si="6"/>
        <v>54.73</v>
      </c>
      <c r="K84" s="12">
        <v>5</v>
      </c>
      <c r="L84" s="10"/>
      <c r="M84" s="11"/>
    </row>
    <row r="85" s="1" customFormat="1" ht="65" customHeight="1" spans="1:13">
      <c r="A85" s="7">
        <v>83</v>
      </c>
      <c r="B85" s="7" t="s">
        <v>206</v>
      </c>
      <c r="C85" s="8" t="s">
        <v>195</v>
      </c>
      <c r="D85" s="7" t="s">
        <v>196</v>
      </c>
      <c r="E85" s="9" t="s">
        <v>207</v>
      </c>
      <c r="F85" s="10">
        <v>46.62</v>
      </c>
      <c r="G85" s="11">
        <v>66</v>
      </c>
      <c r="H85" s="12">
        <f t="shared" si="5"/>
        <v>27.97</v>
      </c>
      <c r="I85" s="12">
        <f t="shared" si="4"/>
        <v>26.4</v>
      </c>
      <c r="J85" s="12">
        <f t="shared" si="6"/>
        <v>54.37</v>
      </c>
      <c r="K85" s="12">
        <v>6</v>
      </c>
      <c r="L85" s="10"/>
      <c r="M85" s="11"/>
    </row>
    <row r="86" s="1" customFormat="1" ht="65" customHeight="1" spans="1:13">
      <c r="A86" s="7">
        <v>84</v>
      </c>
      <c r="B86" s="7" t="s">
        <v>208</v>
      </c>
      <c r="C86" s="8" t="s">
        <v>209</v>
      </c>
      <c r="D86" s="7" t="s">
        <v>210</v>
      </c>
      <c r="E86" s="9" t="s">
        <v>211</v>
      </c>
      <c r="F86" s="10">
        <v>56.32</v>
      </c>
      <c r="G86" s="11">
        <v>80</v>
      </c>
      <c r="H86" s="12">
        <f t="shared" si="5"/>
        <v>33.79</v>
      </c>
      <c r="I86" s="12">
        <f t="shared" si="4"/>
        <v>32</v>
      </c>
      <c r="J86" s="12">
        <f t="shared" si="6"/>
        <v>65.79</v>
      </c>
      <c r="K86" s="12">
        <v>1</v>
      </c>
      <c r="L86" s="10" t="s">
        <v>18</v>
      </c>
      <c r="M86" s="11"/>
    </row>
    <row r="87" s="1" customFormat="1" ht="65" customHeight="1" spans="1:13">
      <c r="A87" s="7">
        <v>85</v>
      </c>
      <c r="B87" s="7" t="s">
        <v>212</v>
      </c>
      <c r="C87" s="8" t="s">
        <v>209</v>
      </c>
      <c r="D87" s="7" t="s">
        <v>210</v>
      </c>
      <c r="E87" s="9" t="s">
        <v>213</v>
      </c>
      <c r="F87" s="10">
        <v>54.1</v>
      </c>
      <c r="G87" s="11">
        <v>67</v>
      </c>
      <c r="H87" s="12">
        <f t="shared" si="5"/>
        <v>32.46</v>
      </c>
      <c r="I87" s="12">
        <f t="shared" si="4"/>
        <v>26.8</v>
      </c>
      <c r="J87" s="12">
        <f t="shared" si="6"/>
        <v>59.26</v>
      </c>
      <c r="K87" s="12">
        <v>2</v>
      </c>
      <c r="L87" s="10"/>
      <c r="M87" s="11"/>
    </row>
    <row r="88" s="1" customFormat="1" ht="65" customHeight="1" spans="1:13">
      <c r="A88" s="7">
        <v>86</v>
      </c>
      <c r="B88" s="7" t="s">
        <v>214</v>
      </c>
      <c r="C88" s="8" t="s">
        <v>209</v>
      </c>
      <c r="D88" s="7" t="s">
        <v>210</v>
      </c>
      <c r="E88" s="9" t="s">
        <v>215</v>
      </c>
      <c r="F88" s="10">
        <v>56.63</v>
      </c>
      <c r="G88" s="11" t="s">
        <v>35</v>
      </c>
      <c r="H88" s="12">
        <f t="shared" si="5"/>
        <v>33.98</v>
      </c>
      <c r="I88" s="12"/>
      <c r="J88" s="12">
        <f t="shared" si="6"/>
        <v>33.98</v>
      </c>
      <c r="K88" s="12">
        <v>3</v>
      </c>
      <c r="L88" s="10"/>
      <c r="M88" s="11"/>
    </row>
    <row r="89" s="1" customFormat="1" ht="65" customHeight="1" spans="1:13">
      <c r="A89" s="7">
        <v>87</v>
      </c>
      <c r="B89" s="7" t="s">
        <v>216</v>
      </c>
      <c r="C89" s="8" t="s">
        <v>217</v>
      </c>
      <c r="D89" s="7" t="s">
        <v>218</v>
      </c>
      <c r="E89" s="9" t="s">
        <v>219</v>
      </c>
      <c r="F89" s="10">
        <v>56.5</v>
      </c>
      <c r="G89" s="11">
        <v>80.2</v>
      </c>
      <c r="H89" s="12">
        <f t="shared" si="5"/>
        <v>33.9</v>
      </c>
      <c r="I89" s="12">
        <f t="shared" ref="I89:I105" si="7">ROUND(G89*40%,2)</f>
        <v>32.08</v>
      </c>
      <c r="J89" s="12">
        <f t="shared" si="6"/>
        <v>65.98</v>
      </c>
      <c r="K89" s="12">
        <v>1</v>
      </c>
      <c r="L89" s="10" t="s">
        <v>18</v>
      </c>
      <c r="M89" s="11"/>
    </row>
    <row r="90" s="1" customFormat="1" ht="65" customHeight="1" spans="1:13">
      <c r="A90" s="7">
        <v>88</v>
      </c>
      <c r="B90" s="7" t="s">
        <v>220</v>
      </c>
      <c r="C90" s="8" t="s">
        <v>217</v>
      </c>
      <c r="D90" s="7" t="s">
        <v>218</v>
      </c>
      <c r="E90" s="9" t="s">
        <v>221</v>
      </c>
      <c r="F90" s="10">
        <v>52.59</v>
      </c>
      <c r="G90" s="11">
        <v>81.2</v>
      </c>
      <c r="H90" s="12">
        <f t="shared" si="5"/>
        <v>31.55</v>
      </c>
      <c r="I90" s="12">
        <f t="shared" si="7"/>
        <v>32.48</v>
      </c>
      <c r="J90" s="12">
        <f t="shared" si="6"/>
        <v>64.03</v>
      </c>
      <c r="K90" s="12">
        <v>2</v>
      </c>
      <c r="L90" s="10"/>
      <c r="M90" s="11"/>
    </row>
    <row r="91" s="1" customFormat="1" ht="65" customHeight="1" spans="1:13">
      <c r="A91" s="7">
        <v>89</v>
      </c>
      <c r="B91" s="7" t="s">
        <v>222</v>
      </c>
      <c r="C91" s="8" t="s">
        <v>217</v>
      </c>
      <c r="D91" s="7" t="s">
        <v>218</v>
      </c>
      <c r="E91" s="9" t="s">
        <v>223</v>
      </c>
      <c r="F91" s="10">
        <v>53.41</v>
      </c>
      <c r="G91" s="11">
        <v>73.4</v>
      </c>
      <c r="H91" s="12">
        <f t="shared" si="5"/>
        <v>32.05</v>
      </c>
      <c r="I91" s="12">
        <f t="shared" si="7"/>
        <v>29.36</v>
      </c>
      <c r="J91" s="12">
        <f t="shared" si="6"/>
        <v>61.41</v>
      </c>
      <c r="K91" s="12">
        <v>3</v>
      </c>
      <c r="L91" s="10"/>
      <c r="M91" s="11"/>
    </row>
    <row r="92" s="1" customFormat="1" ht="65" customHeight="1" spans="1:13">
      <c r="A92" s="7">
        <v>90</v>
      </c>
      <c r="B92" s="7" t="s">
        <v>224</v>
      </c>
      <c r="C92" s="8" t="s">
        <v>225</v>
      </c>
      <c r="D92" s="7" t="s">
        <v>226</v>
      </c>
      <c r="E92" s="9" t="s">
        <v>227</v>
      </c>
      <c r="F92" s="10">
        <v>51.64</v>
      </c>
      <c r="G92" s="11">
        <v>73</v>
      </c>
      <c r="H92" s="12">
        <f t="shared" si="5"/>
        <v>30.98</v>
      </c>
      <c r="I92" s="12">
        <f t="shared" si="7"/>
        <v>29.2</v>
      </c>
      <c r="J92" s="12">
        <f t="shared" si="6"/>
        <v>60.18</v>
      </c>
      <c r="K92" s="12">
        <v>1</v>
      </c>
      <c r="L92" s="10" t="s">
        <v>18</v>
      </c>
      <c r="M92" s="11"/>
    </row>
    <row r="93" s="1" customFormat="1" ht="65" customHeight="1" spans="1:13">
      <c r="A93" s="7">
        <v>91</v>
      </c>
      <c r="B93" s="7" t="s">
        <v>228</v>
      </c>
      <c r="C93" s="8" t="s">
        <v>225</v>
      </c>
      <c r="D93" s="7" t="s">
        <v>226</v>
      </c>
      <c r="E93" s="9" t="s">
        <v>229</v>
      </c>
      <c r="F93" s="10">
        <v>51.92</v>
      </c>
      <c r="G93" s="11">
        <v>72</v>
      </c>
      <c r="H93" s="12">
        <f t="shared" si="5"/>
        <v>31.15</v>
      </c>
      <c r="I93" s="12">
        <f t="shared" si="7"/>
        <v>28.8</v>
      </c>
      <c r="J93" s="12">
        <f t="shared" si="6"/>
        <v>59.95</v>
      </c>
      <c r="K93" s="12">
        <v>2</v>
      </c>
      <c r="L93" s="10"/>
      <c r="M93" s="11"/>
    </row>
    <row r="94" s="1" customFormat="1" ht="65" customHeight="1" spans="1:13">
      <c r="A94" s="7">
        <v>92</v>
      </c>
      <c r="B94" s="7" t="s">
        <v>230</v>
      </c>
      <c r="C94" s="8" t="s">
        <v>225</v>
      </c>
      <c r="D94" s="7" t="s">
        <v>226</v>
      </c>
      <c r="E94" s="9" t="s">
        <v>231</v>
      </c>
      <c r="F94" s="10">
        <v>52.73</v>
      </c>
      <c r="G94" s="11">
        <v>65.8</v>
      </c>
      <c r="H94" s="12">
        <f t="shared" si="5"/>
        <v>31.64</v>
      </c>
      <c r="I94" s="12">
        <f t="shared" si="7"/>
        <v>26.32</v>
      </c>
      <c r="J94" s="12">
        <f t="shared" si="6"/>
        <v>57.96</v>
      </c>
      <c r="K94" s="12">
        <v>3</v>
      </c>
      <c r="L94" s="10"/>
      <c r="M94" s="11"/>
    </row>
    <row r="95" s="1" customFormat="1" ht="65" customHeight="1" spans="1:13">
      <c r="A95" s="7">
        <v>93</v>
      </c>
      <c r="B95" s="7" t="s">
        <v>232</v>
      </c>
      <c r="C95" s="8" t="s">
        <v>233</v>
      </c>
      <c r="D95" s="7" t="s">
        <v>234</v>
      </c>
      <c r="E95" s="9" t="s">
        <v>235</v>
      </c>
      <c r="F95" s="10">
        <v>56.88</v>
      </c>
      <c r="G95" s="11">
        <v>68.6</v>
      </c>
      <c r="H95" s="12">
        <f t="shared" si="5"/>
        <v>34.13</v>
      </c>
      <c r="I95" s="12">
        <f t="shared" si="7"/>
        <v>27.44</v>
      </c>
      <c r="J95" s="12">
        <f t="shared" si="6"/>
        <v>61.57</v>
      </c>
      <c r="K95" s="12">
        <v>1</v>
      </c>
      <c r="L95" s="10" t="s">
        <v>18</v>
      </c>
      <c r="M95" s="11"/>
    </row>
    <row r="96" s="1" customFormat="1" ht="65" customHeight="1" spans="1:13">
      <c r="A96" s="7">
        <v>94</v>
      </c>
      <c r="B96" s="7" t="s">
        <v>236</v>
      </c>
      <c r="C96" s="8" t="s">
        <v>233</v>
      </c>
      <c r="D96" s="7" t="s">
        <v>234</v>
      </c>
      <c r="E96" s="9" t="s">
        <v>237</v>
      </c>
      <c r="F96" s="10">
        <v>48.07</v>
      </c>
      <c r="G96" s="11">
        <v>68.2</v>
      </c>
      <c r="H96" s="12">
        <f t="shared" si="5"/>
        <v>28.84</v>
      </c>
      <c r="I96" s="12">
        <f t="shared" si="7"/>
        <v>27.28</v>
      </c>
      <c r="J96" s="12">
        <f t="shared" si="6"/>
        <v>56.12</v>
      </c>
      <c r="K96" s="12">
        <v>2</v>
      </c>
      <c r="L96" s="10"/>
      <c r="M96" s="11"/>
    </row>
    <row r="97" s="1" customFormat="1" ht="65" customHeight="1" spans="1:13">
      <c r="A97" s="7">
        <v>95</v>
      </c>
      <c r="B97" s="7" t="s">
        <v>238</v>
      </c>
      <c r="C97" s="8" t="s">
        <v>233</v>
      </c>
      <c r="D97" s="7" t="s">
        <v>234</v>
      </c>
      <c r="E97" s="9" t="s">
        <v>239</v>
      </c>
      <c r="F97" s="10">
        <v>46.31</v>
      </c>
      <c r="G97" s="11">
        <v>57</v>
      </c>
      <c r="H97" s="12">
        <f t="shared" si="5"/>
        <v>27.79</v>
      </c>
      <c r="I97" s="12">
        <f t="shared" si="7"/>
        <v>22.8</v>
      </c>
      <c r="J97" s="12">
        <f t="shared" si="6"/>
        <v>50.59</v>
      </c>
      <c r="K97" s="12">
        <v>3</v>
      </c>
      <c r="L97" s="10"/>
      <c r="M97" s="11"/>
    </row>
    <row r="98" s="1" customFormat="1" ht="65" customHeight="1" spans="1:13">
      <c r="A98" s="7">
        <v>96</v>
      </c>
      <c r="B98" s="7" t="s">
        <v>240</v>
      </c>
      <c r="C98" s="8" t="s">
        <v>241</v>
      </c>
      <c r="D98" s="7" t="s">
        <v>242</v>
      </c>
      <c r="E98" s="9" t="s">
        <v>243</v>
      </c>
      <c r="F98" s="10">
        <v>54.56</v>
      </c>
      <c r="G98" s="11">
        <v>72.6</v>
      </c>
      <c r="H98" s="12">
        <f t="shared" si="5"/>
        <v>32.74</v>
      </c>
      <c r="I98" s="12">
        <f t="shared" si="7"/>
        <v>29.04</v>
      </c>
      <c r="J98" s="12">
        <f t="shared" si="6"/>
        <v>61.78</v>
      </c>
      <c r="K98" s="12">
        <v>1</v>
      </c>
      <c r="L98" s="10" t="s">
        <v>18</v>
      </c>
      <c r="M98" s="11"/>
    </row>
    <row r="99" s="1" customFormat="1" ht="65" customHeight="1" spans="1:13">
      <c r="A99" s="7">
        <v>97</v>
      </c>
      <c r="B99" s="7" t="s">
        <v>244</v>
      </c>
      <c r="C99" s="8" t="s">
        <v>241</v>
      </c>
      <c r="D99" s="7" t="s">
        <v>242</v>
      </c>
      <c r="E99" s="9" t="s">
        <v>245</v>
      </c>
      <c r="F99" s="10">
        <v>49.06</v>
      </c>
      <c r="G99" s="11">
        <v>74.2</v>
      </c>
      <c r="H99" s="12">
        <f t="shared" si="5"/>
        <v>29.44</v>
      </c>
      <c r="I99" s="12">
        <f t="shared" si="7"/>
        <v>29.68</v>
      </c>
      <c r="J99" s="12">
        <f t="shared" si="6"/>
        <v>59.12</v>
      </c>
      <c r="K99" s="12">
        <v>2</v>
      </c>
      <c r="L99" s="10"/>
      <c r="M99" s="11"/>
    </row>
    <row r="100" s="1" customFormat="1" ht="65" customHeight="1" spans="1:13">
      <c r="A100" s="7">
        <v>98</v>
      </c>
      <c r="B100" s="7" t="s">
        <v>246</v>
      </c>
      <c r="C100" s="8" t="s">
        <v>241</v>
      </c>
      <c r="D100" s="7" t="s">
        <v>242</v>
      </c>
      <c r="E100" s="9" t="s">
        <v>247</v>
      </c>
      <c r="F100" s="10">
        <v>47.41</v>
      </c>
      <c r="G100" s="11">
        <v>74.6</v>
      </c>
      <c r="H100" s="12">
        <f t="shared" si="5"/>
        <v>28.45</v>
      </c>
      <c r="I100" s="12">
        <f t="shared" si="7"/>
        <v>29.84</v>
      </c>
      <c r="J100" s="12">
        <f t="shared" si="6"/>
        <v>58.29</v>
      </c>
      <c r="K100" s="12">
        <v>3</v>
      </c>
      <c r="L100" s="10"/>
      <c r="M100" s="11"/>
    </row>
    <row r="101" s="1" customFormat="1" ht="65" customHeight="1" spans="1:13">
      <c r="A101" s="7">
        <v>99</v>
      </c>
      <c r="B101" s="7" t="s">
        <v>248</v>
      </c>
      <c r="C101" s="8" t="s">
        <v>241</v>
      </c>
      <c r="D101" s="7" t="s">
        <v>249</v>
      </c>
      <c r="E101" s="9" t="s">
        <v>250</v>
      </c>
      <c r="F101" s="10">
        <v>54.78</v>
      </c>
      <c r="G101" s="11">
        <v>78</v>
      </c>
      <c r="H101" s="12">
        <f t="shared" si="5"/>
        <v>32.87</v>
      </c>
      <c r="I101" s="12">
        <f t="shared" si="7"/>
        <v>31.2</v>
      </c>
      <c r="J101" s="12">
        <f t="shared" si="6"/>
        <v>64.07</v>
      </c>
      <c r="K101" s="12">
        <v>1</v>
      </c>
      <c r="L101" s="10" t="s">
        <v>18</v>
      </c>
      <c r="M101" s="11"/>
    </row>
    <row r="102" s="1" customFormat="1" ht="65" customHeight="1" spans="1:13">
      <c r="A102" s="7">
        <v>100</v>
      </c>
      <c r="B102" s="7" t="s">
        <v>251</v>
      </c>
      <c r="C102" s="8" t="s">
        <v>241</v>
      </c>
      <c r="D102" s="7" t="s">
        <v>249</v>
      </c>
      <c r="E102" s="9" t="s">
        <v>252</v>
      </c>
      <c r="F102" s="10">
        <v>57.57</v>
      </c>
      <c r="G102" s="11">
        <v>73</v>
      </c>
      <c r="H102" s="12">
        <f t="shared" si="5"/>
        <v>34.54</v>
      </c>
      <c r="I102" s="12">
        <f t="shared" si="7"/>
        <v>29.2</v>
      </c>
      <c r="J102" s="12">
        <f t="shared" si="6"/>
        <v>63.74</v>
      </c>
      <c r="K102" s="12">
        <v>2</v>
      </c>
      <c r="L102" s="10"/>
      <c r="M102" s="11"/>
    </row>
    <row r="103" s="1" customFormat="1" ht="65" customHeight="1" spans="1:13">
      <c r="A103" s="7">
        <v>101</v>
      </c>
      <c r="B103" s="7" t="s">
        <v>253</v>
      </c>
      <c r="C103" s="8" t="s">
        <v>241</v>
      </c>
      <c r="D103" s="7" t="s">
        <v>249</v>
      </c>
      <c r="E103" s="9" t="s">
        <v>254</v>
      </c>
      <c r="F103" s="10">
        <v>53.47</v>
      </c>
      <c r="G103" s="11">
        <v>77.8</v>
      </c>
      <c r="H103" s="12">
        <f t="shared" si="5"/>
        <v>32.08</v>
      </c>
      <c r="I103" s="12">
        <f t="shared" si="7"/>
        <v>31.12</v>
      </c>
      <c r="J103" s="12">
        <f t="shared" si="6"/>
        <v>63.2</v>
      </c>
      <c r="K103" s="12">
        <v>3</v>
      </c>
      <c r="L103" s="10"/>
      <c r="M103" s="11"/>
    </row>
    <row r="104" s="1" customFormat="1" ht="65" customHeight="1" spans="1:13">
      <c r="A104" s="7">
        <v>102</v>
      </c>
      <c r="B104" s="7" t="s">
        <v>255</v>
      </c>
      <c r="C104" s="8" t="s">
        <v>256</v>
      </c>
      <c r="D104" s="7" t="s">
        <v>257</v>
      </c>
      <c r="E104" s="9" t="s">
        <v>258</v>
      </c>
      <c r="F104" s="10">
        <v>49.66</v>
      </c>
      <c r="G104" s="13">
        <v>81.6</v>
      </c>
      <c r="H104" s="12">
        <f t="shared" si="5"/>
        <v>29.8</v>
      </c>
      <c r="I104" s="12">
        <f t="shared" si="7"/>
        <v>32.64</v>
      </c>
      <c r="J104" s="12">
        <f t="shared" si="6"/>
        <v>62.44</v>
      </c>
      <c r="K104" s="12">
        <v>1</v>
      </c>
      <c r="L104" s="10" t="s">
        <v>18</v>
      </c>
      <c r="M104" s="11"/>
    </row>
    <row r="105" s="1" customFormat="1" ht="65" customHeight="1" spans="1:13">
      <c r="A105" s="7">
        <v>103</v>
      </c>
      <c r="B105" s="7" t="s">
        <v>259</v>
      </c>
      <c r="C105" s="8" t="s">
        <v>256</v>
      </c>
      <c r="D105" s="7" t="s">
        <v>257</v>
      </c>
      <c r="E105" s="9" t="s">
        <v>260</v>
      </c>
      <c r="F105" s="10">
        <v>49.94</v>
      </c>
      <c r="G105" s="13">
        <v>73.8</v>
      </c>
      <c r="H105" s="12">
        <f t="shared" si="5"/>
        <v>29.96</v>
      </c>
      <c r="I105" s="12">
        <f t="shared" si="7"/>
        <v>29.52</v>
      </c>
      <c r="J105" s="12">
        <f t="shared" si="6"/>
        <v>59.48</v>
      </c>
      <c r="K105" s="12">
        <v>2</v>
      </c>
      <c r="L105" s="10"/>
      <c r="M105" s="11"/>
    </row>
    <row r="106" s="1" customFormat="1" ht="65" customHeight="1" spans="1:13">
      <c r="A106" s="7">
        <v>104</v>
      </c>
      <c r="B106" s="7" t="s">
        <v>261</v>
      </c>
      <c r="C106" s="8" t="s">
        <v>256</v>
      </c>
      <c r="D106" s="7" t="s">
        <v>257</v>
      </c>
      <c r="E106" s="9" t="s">
        <v>262</v>
      </c>
      <c r="F106" s="10">
        <v>53.59</v>
      </c>
      <c r="G106" s="13" t="s">
        <v>35</v>
      </c>
      <c r="H106" s="12">
        <f t="shared" si="5"/>
        <v>32.15</v>
      </c>
      <c r="I106" s="12"/>
      <c r="J106" s="12">
        <f t="shared" si="6"/>
        <v>32.15</v>
      </c>
      <c r="K106" s="12">
        <v>3</v>
      </c>
      <c r="L106" s="10"/>
      <c r="M106" s="11"/>
    </row>
    <row r="107" s="1" customFormat="1" ht="65" customHeight="1" spans="1:13">
      <c r="A107" s="7">
        <v>105</v>
      </c>
      <c r="B107" s="7" t="s">
        <v>263</v>
      </c>
      <c r="C107" s="8" t="s">
        <v>264</v>
      </c>
      <c r="D107" s="7" t="s">
        <v>265</v>
      </c>
      <c r="E107" s="9" t="s">
        <v>266</v>
      </c>
      <c r="F107" s="10">
        <v>50.06</v>
      </c>
      <c r="G107" s="13">
        <v>79</v>
      </c>
      <c r="H107" s="12">
        <f t="shared" si="5"/>
        <v>30.04</v>
      </c>
      <c r="I107" s="12">
        <f t="shared" ref="I107:I117" si="8">ROUND(G107*40%,2)</f>
        <v>31.6</v>
      </c>
      <c r="J107" s="12">
        <f t="shared" si="6"/>
        <v>61.64</v>
      </c>
      <c r="K107" s="12">
        <v>1</v>
      </c>
      <c r="L107" s="10" t="s">
        <v>18</v>
      </c>
      <c r="M107" s="11"/>
    </row>
    <row r="108" s="1" customFormat="1" ht="65" customHeight="1" spans="1:13">
      <c r="A108" s="7">
        <v>106</v>
      </c>
      <c r="B108" s="7" t="s">
        <v>267</v>
      </c>
      <c r="C108" s="8" t="s">
        <v>264</v>
      </c>
      <c r="D108" s="7" t="s">
        <v>265</v>
      </c>
      <c r="E108" s="9" t="s">
        <v>268</v>
      </c>
      <c r="F108" s="10">
        <v>50.81</v>
      </c>
      <c r="G108" s="13">
        <v>69.4</v>
      </c>
      <c r="H108" s="12">
        <f t="shared" si="5"/>
        <v>30.49</v>
      </c>
      <c r="I108" s="12">
        <f t="shared" si="8"/>
        <v>27.76</v>
      </c>
      <c r="J108" s="12">
        <f t="shared" si="6"/>
        <v>58.25</v>
      </c>
      <c r="K108" s="12">
        <v>2</v>
      </c>
      <c r="L108" s="10"/>
      <c r="M108" s="11"/>
    </row>
    <row r="109" s="1" customFormat="1" ht="65" customHeight="1" spans="1:13">
      <c r="A109" s="7">
        <v>107</v>
      </c>
      <c r="B109" s="7" t="s">
        <v>269</v>
      </c>
      <c r="C109" s="8" t="s">
        <v>264</v>
      </c>
      <c r="D109" s="7" t="s">
        <v>265</v>
      </c>
      <c r="E109" s="9" t="s">
        <v>270</v>
      </c>
      <c r="F109" s="10">
        <v>48.44</v>
      </c>
      <c r="G109" s="13">
        <v>71.2</v>
      </c>
      <c r="H109" s="12">
        <f t="shared" si="5"/>
        <v>29.06</v>
      </c>
      <c r="I109" s="12">
        <f t="shared" si="8"/>
        <v>28.48</v>
      </c>
      <c r="J109" s="12">
        <f t="shared" si="6"/>
        <v>57.54</v>
      </c>
      <c r="K109" s="12">
        <v>3</v>
      </c>
      <c r="L109" s="10"/>
      <c r="M109" s="11"/>
    </row>
    <row r="110" s="1" customFormat="1" ht="65" customHeight="1" spans="1:13">
      <c r="A110" s="7">
        <v>108</v>
      </c>
      <c r="B110" s="7" t="s">
        <v>271</v>
      </c>
      <c r="C110" s="8" t="s">
        <v>272</v>
      </c>
      <c r="D110" s="7" t="s">
        <v>273</v>
      </c>
      <c r="E110" s="9" t="s">
        <v>274</v>
      </c>
      <c r="F110" s="10">
        <v>66.07</v>
      </c>
      <c r="G110" s="13">
        <v>71.4</v>
      </c>
      <c r="H110" s="12">
        <f t="shared" si="5"/>
        <v>39.64</v>
      </c>
      <c r="I110" s="12">
        <f t="shared" si="8"/>
        <v>28.56</v>
      </c>
      <c r="J110" s="12">
        <f t="shared" si="6"/>
        <v>68.2</v>
      </c>
      <c r="K110" s="12">
        <v>1</v>
      </c>
      <c r="L110" s="10" t="s">
        <v>18</v>
      </c>
      <c r="M110" s="11"/>
    </row>
    <row r="111" s="1" customFormat="1" ht="65" customHeight="1" spans="1:13">
      <c r="A111" s="7">
        <v>109</v>
      </c>
      <c r="B111" s="7" t="s">
        <v>275</v>
      </c>
      <c r="C111" s="8" t="s">
        <v>272</v>
      </c>
      <c r="D111" s="7" t="s">
        <v>273</v>
      </c>
      <c r="E111" s="9" t="s">
        <v>276</v>
      </c>
      <c r="F111" s="10">
        <v>56.95</v>
      </c>
      <c r="G111" s="13">
        <v>74.4</v>
      </c>
      <c r="H111" s="12">
        <f t="shared" si="5"/>
        <v>34.17</v>
      </c>
      <c r="I111" s="12">
        <f t="shared" si="8"/>
        <v>29.76</v>
      </c>
      <c r="J111" s="12">
        <f t="shared" si="6"/>
        <v>63.93</v>
      </c>
      <c r="K111" s="12">
        <v>2</v>
      </c>
      <c r="L111" s="10"/>
      <c r="M111" s="11"/>
    </row>
    <row r="112" s="1" customFormat="1" ht="65" customHeight="1" spans="1:13">
      <c r="A112" s="7">
        <v>110</v>
      </c>
      <c r="B112" s="7" t="s">
        <v>277</v>
      </c>
      <c r="C112" s="8" t="s">
        <v>272</v>
      </c>
      <c r="D112" s="7" t="s">
        <v>273</v>
      </c>
      <c r="E112" s="9" t="s">
        <v>278</v>
      </c>
      <c r="F112" s="10">
        <v>57.02</v>
      </c>
      <c r="G112" s="13">
        <v>73.6</v>
      </c>
      <c r="H112" s="12">
        <f t="shared" si="5"/>
        <v>34.21</v>
      </c>
      <c r="I112" s="12">
        <f t="shared" si="8"/>
        <v>29.44</v>
      </c>
      <c r="J112" s="12">
        <f t="shared" si="6"/>
        <v>63.65</v>
      </c>
      <c r="K112" s="12">
        <v>3</v>
      </c>
      <c r="L112" s="10"/>
      <c r="M112" s="11"/>
    </row>
    <row r="113" s="1" customFormat="1" ht="65" customHeight="1" spans="1:13">
      <c r="A113" s="7">
        <v>111</v>
      </c>
      <c r="B113" s="7" t="s">
        <v>279</v>
      </c>
      <c r="C113" s="8" t="s">
        <v>280</v>
      </c>
      <c r="D113" s="7" t="s">
        <v>281</v>
      </c>
      <c r="E113" s="9" t="s">
        <v>282</v>
      </c>
      <c r="F113" s="10">
        <v>55.46</v>
      </c>
      <c r="G113" s="13">
        <v>76</v>
      </c>
      <c r="H113" s="12">
        <f t="shared" si="5"/>
        <v>33.28</v>
      </c>
      <c r="I113" s="12">
        <f t="shared" si="8"/>
        <v>30.4</v>
      </c>
      <c r="J113" s="12">
        <f t="shared" si="6"/>
        <v>63.68</v>
      </c>
      <c r="K113" s="12">
        <v>1</v>
      </c>
      <c r="L113" s="10" t="s">
        <v>18</v>
      </c>
      <c r="M113" s="11"/>
    </row>
    <row r="114" s="1" customFormat="1" ht="65" customHeight="1" spans="1:13">
      <c r="A114" s="7">
        <v>112</v>
      </c>
      <c r="B114" s="7" t="s">
        <v>283</v>
      </c>
      <c r="C114" s="8" t="s">
        <v>280</v>
      </c>
      <c r="D114" s="7" t="s">
        <v>281</v>
      </c>
      <c r="E114" s="9" t="s">
        <v>284</v>
      </c>
      <c r="F114" s="10">
        <v>53.95</v>
      </c>
      <c r="G114" s="13">
        <v>76.2</v>
      </c>
      <c r="H114" s="12">
        <f t="shared" si="5"/>
        <v>32.37</v>
      </c>
      <c r="I114" s="12">
        <f t="shared" si="8"/>
        <v>30.48</v>
      </c>
      <c r="J114" s="12">
        <f t="shared" si="6"/>
        <v>62.85</v>
      </c>
      <c r="K114" s="12">
        <v>2</v>
      </c>
      <c r="L114" s="10"/>
      <c r="M114" s="11"/>
    </row>
    <row r="115" s="1" customFormat="1" ht="65" customHeight="1" spans="1:13">
      <c r="A115" s="7">
        <v>113</v>
      </c>
      <c r="B115" s="7" t="s">
        <v>285</v>
      </c>
      <c r="C115" s="8" t="s">
        <v>280</v>
      </c>
      <c r="D115" s="7" t="s">
        <v>281</v>
      </c>
      <c r="E115" s="9" t="s">
        <v>286</v>
      </c>
      <c r="F115" s="10">
        <v>53.75</v>
      </c>
      <c r="G115" s="13">
        <v>71.8</v>
      </c>
      <c r="H115" s="12">
        <f t="shared" si="5"/>
        <v>32.25</v>
      </c>
      <c r="I115" s="12">
        <f t="shared" si="8"/>
        <v>28.72</v>
      </c>
      <c r="J115" s="12">
        <f t="shared" si="6"/>
        <v>60.97</v>
      </c>
      <c r="K115" s="12">
        <v>3</v>
      </c>
      <c r="L115" s="10"/>
      <c r="M115" s="11"/>
    </row>
    <row r="116" s="1" customFormat="1" ht="65" customHeight="1" spans="1:13">
      <c r="A116" s="7">
        <v>114</v>
      </c>
      <c r="B116" s="7" t="s">
        <v>287</v>
      </c>
      <c r="C116" s="8" t="s">
        <v>288</v>
      </c>
      <c r="D116" s="7" t="s">
        <v>289</v>
      </c>
      <c r="E116" s="9" t="s">
        <v>290</v>
      </c>
      <c r="F116" s="10">
        <v>56.61</v>
      </c>
      <c r="G116" s="13">
        <v>78.6</v>
      </c>
      <c r="H116" s="12">
        <f t="shared" si="5"/>
        <v>33.97</v>
      </c>
      <c r="I116" s="12">
        <f t="shared" si="8"/>
        <v>31.44</v>
      </c>
      <c r="J116" s="12">
        <f t="shared" si="6"/>
        <v>65.41</v>
      </c>
      <c r="K116" s="12">
        <v>1</v>
      </c>
      <c r="L116" s="10" t="s">
        <v>18</v>
      </c>
      <c r="M116" s="11"/>
    </row>
    <row r="117" s="1" customFormat="1" ht="65" customHeight="1" spans="1:13">
      <c r="A117" s="7">
        <v>115</v>
      </c>
      <c r="B117" s="7" t="s">
        <v>291</v>
      </c>
      <c r="C117" s="8" t="s">
        <v>288</v>
      </c>
      <c r="D117" s="7" t="s">
        <v>289</v>
      </c>
      <c r="E117" s="9" t="s">
        <v>292</v>
      </c>
      <c r="F117" s="10">
        <v>57.08</v>
      </c>
      <c r="G117" s="13">
        <v>72.3</v>
      </c>
      <c r="H117" s="12">
        <f t="shared" si="5"/>
        <v>34.25</v>
      </c>
      <c r="I117" s="12">
        <f t="shared" si="8"/>
        <v>28.92</v>
      </c>
      <c r="J117" s="12">
        <f t="shared" si="6"/>
        <v>63.17</v>
      </c>
      <c r="K117" s="12">
        <v>2</v>
      </c>
      <c r="L117" s="10"/>
      <c r="M117" s="11"/>
    </row>
    <row r="118" s="1" customFormat="1" ht="65" customHeight="1" spans="1:13">
      <c r="A118" s="7">
        <v>116</v>
      </c>
      <c r="B118" s="7" t="s">
        <v>293</v>
      </c>
      <c r="C118" s="8" t="s">
        <v>288</v>
      </c>
      <c r="D118" s="7" t="s">
        <v>289</v>
      </c>
      <c r="E118" s="9" t="s">
        <v>294</v>
      </c>
      <c r="F118" s="10">
        <v>46.13</v>
      </c>
      <c r="G118" s="13" t="s">
        <v>35</v>
      </c>
      <c r="H118" s="12">
        <f t="shared" si="5"/>
        <v>27.68</v>
      </c>
      <c r="I118" s="12"/>
      <c r="J118" s="12">
        <f t="shared" si="6"/>
        <v>27.68</v>
      </c>
      <c r="K118" s="12">
        <v>3</v>
      </c>
      <c r="L118" s="10"/>
      <c r="M118" s="11"/>
    </row>
    <row r="119" s="1" customFormat="1" ht="65" customHeight="1" spans="1:13">
      <c r="A119" s="7">
        <v>117</v>
      </c>
      <c r="B119" s="7" t="s">
        <v>295</v>
      </c>
      <c r="C119" s="8" t="s">
        <v>296</v>
      </c>
      <c r="D119" s="7" t="s">
        <v>297</v>
      </c>
      <c r="E119" s="9" t="s">
        <v>298</v>
      </c>
      <c r="F119" s="10">
        <v>56.11</v>
      </c>
      <c r="G119" s="13">
        <v>82.8</v>
      </c>
      <c r="H119" s="12">
        <f t="shared" si="5"/>
        <v>33.67</v>
      </c>
      <c r="I119" s="12">
        <f t="shared" ref="I119:I159" si="9">ROUND(G119*40%,2)</f>
        <v>33.12</v>
      </c>
      <c r="J119" s="12">
        <f t="shared" si="6"/>
        <v>66.79</v>
      </c>
      <c r="K119" s="12">
        <v>1</v>
      </c>
      <c r="L119" s="10" t="s">
        <v>18</v>
      </c>
      <c r="M119" s="11"/>
    </row>
    <row r="120" s="1" customFormat="1" ht="65" customHeight="1" spans="1:13">
      <c r="A120" s="7">
        <v>118</v>
      </c>
      <c r="B120" s="7" t="s">
        <v>299</v>
      </c>
      <c r="C120" s="8" t="s">
        <v>296</v>
      </c>
      <c r="D120" s="7" t="s">
        <v>297</v>
      </c>
      <c r="E120" s="9" t="s">
        <v>300</v>
      </c>
      <c r="F120" s="10">
        <v>53.72</v>
      </c>
      <c r="G120" s="13">
        <v>85.4</v>
      </c>
      <c r="H120" s="12">
        <f t="shared" si="5"/>
        <v>32.23</v>
      </c>
      <c r="I120" s="12">
        <f t="shared" si="9"/>
        <v>34.16</v>
      </c>
      <c r="J120" s="12">
        <f t="shared" si="6"/>
        <v>66.39</v>
      </c>
      <c r="K120" s="12">
        <v>2</v>
      </c>
      <c r="L120" s="10"/>
      <c r="M120" s="11"/>
    </row>
    <row r="121" s="1" customFormat="1" ht="65" customHeight="1" spans="1:13">
      <c r="A121" s="7">
        <v>119</v>
      </c>
      <c r="B121" s="7" t="s">
        <v>301</v>
      </c>
      <c r="C121" s="8" t="s">
        <v>296</v>
      </c>
      <c r="D121" s="7" t="s">
        <v>297</v>
      </c>
      <c r="E121" s="9" t="s">
        <v>302</v>
      </c>
      <c r="F121" s="10">
        <v>53.79</v>
      </c>
      <c r="G121" s="13">
        <v>77.2</v>
      </c>
      <c r="H121" s="12">
        <f t="shared" si="5"/>
        <v>32.27</v>
      </c>
      <c r="I121" s="12">
        <f t="shared" si="9"/>
        <v>30.88</v>
      </c>
      <c r="J121" s="12">
        <f t="shared" si="6"/>
        <v>63.15</v>
      </c>
      <c r="K121" s="12">
        <v>3</v>
      </c>
      <c r="L121" s="10"/>
      <c r="M121" s="11"/>
    </row>
    <row r="122" s="1" customFormat="1" ht="65" customHeight="1" spans="1:13">
      <c r="A122" s="7">
        <v>120</v>
      </c>
      <c r="B122" s="7" t="s">
        <v>303</v>
      </c>
      <c r="C122" s="8" t="s">
        <v>304</v>
      </c>
      <c r="D122" s="7" t="s">
        <v>305</v>
      </c>
      <c r="E122" s="9" t="s">
        <v>306</v>
      </c>
      <c r="F122" s="10">
        <v>62.37</v>
      </c>
      <c r="G122" s="13">
        <v>80.4</v>
      </c>
      <c r="H122" s="12">
        <f t="shared" si="5"/>
        <v>37.42</v>
      </c>
      <c r="I122" s="12">
        <f t="shared" si="9"/>
        <v>32.16</v>
      </c>
      <c r="J122" s="12">
        <f t="shared" si="6"/>
        <v>69.58</v>
      </c>
      <c r="K122" s="12">
        <v>1</v>
      </c>
      <c r="L122" s="10" t="s">
        <v>18</v>
      </c>
      <c r="M122" s="11"/>
    </row>
    <row r="123" s="1" customFormat="1" ht="65" customHeight="1" spans="1:13">
      <c r="A123" s="7">
        <v>121</v>
      </c>
      <c r="B123" s="7" t="s">
        <v>307</v>
      </c>
      <c r="C123" s="8" t="s">
        <v>304</v>
      </c>
      <c r="D123" s="7" t="s">
        <v>305</v>
      </c>
      <c r="E123" s="9" t="s">
        <v>308</v>
      </c>
      <c r="F123" s="10">
        <v>53.56</v>
      </c>
      <c r="G123" s="13">
        <v>75.3</v>
      </c>
      <c r="H123" s="12">
        <f t="shared" si="5"/>
        <v>32.14</v>
      </c>
      <c r="I123" s="12">
        <f t="shared" si="9"/>
        <v>30.12</v>
      </c>
      <c r="J123" s="12">
        <f t="shared" si="6"/>
        <v>62.26</v>
      </c>
      <c r="K123" s="12">
        <v>2</v>
      </c>
      <c r="L123" s="10"/>
      <c r="M123" s="11"/>
    </row>
    <row r="124" s="1" customFormat="1" ht="65" customHeight="1" spans="1:13">
      <c r="A124" s="7">
        <v>122</v>
      </c>
      <c r="B124" s="7" t="s">
        <v>309</v>
      </c>
      <c r="C124" s="8" t="s">
        <v>304</v>
      </c>
      <c r="D124" s="7" t="s">
        <v>305</v>
      </c>
      <c r="E124" s="9" t="s">
        <v>310</v>
      </c>
      <c r="F124" s="10">
        <v>52.03</v>
      </c>
      <c r="G124" s="13">
        <v>73</v>
      </c>
      <c r="H124" s="12">
        <f t="shared" si="5"/>
        <v>31.22</v>
      </c>
      <c r="I124" s="12">
        <f t="shared" si="9"/>
        <v>29.2</v>
      </c>
      <c r="J124" s="12">
        <f t="shared" si="6"/>
        <v>60.42</v>
      </c>
      <c r="K124" s="12">
        <v>3</v>
      </c>
      <c r="L124" s="10"/>
      <c r="M124" s="11"/>
    </row>
    <row r="125" s="1" customFormat="1" ht="65" customHeight="1" spans="1:13">
      <c r="A125" s="7">
        <v>123</v>
      </c>
      <c r="B125" s="7" t="s">
        <v>311</v>
      </c>
      <c r="C125" s="8" t="s">
        <v>312</v>
      </c>
      <c r="D125" s="7" t="s">
        <v>313</v>
      </c>
      <c r="E125" s="9" t="s">
        <v>314</v>
      </c>
      <c r="F125" s="10">
        <v>46.96</v>
      </c>
      <c r="G125" s="13">
        <v>84.2</v>
      </c>
      <c r="H125" s="12">
        <f t="shared" si="5"/>
        <v>28.18</v>
      </c>
      <c r="I125" s="12">
        <f t="shared" si="9"/>
        <v>33.68</v>
      </c>
      <c r="J125" s="12">
        <f t="shared" si="6"/>
        <v>61.86</v>
      </c>
      <c r="K125" s="12">
        <v>1</v>
      </c>
      <c r="L125" s="10" t="s">
        <v>18</v>
      </c>
      <c r="M125" s="11"/>
    </row>
    <row r="126" s="1" customFormat="1" ht="65" customHeight="1" spans="1:13">
      <c r="A126" s="7">
        <v>124</v>
      </c>
      <c r="B126" s="7" t="s">
        <v>315</v>
      </c>
      <c r="C126" s="8" t="s">
        <v>312</v>
      </c>
      <c r="D126" s="7" t="s">
        <v>313</v>
      </c>
      <c r="E126" s="9" t="s">
        <v>316</v>
      </c>
      <c r="F126" s="10">
        <v>43</v>
      </c>
      <c r="G126" s="13">
        <v>72.8</v>
      </c>
      <c r="H126" s="12">
        <f t="shared" si="5"/>
        <v>25.8</v>
      </c>
      <c r="I126" s="12">
        <f t="shared" si="9"/>
        <v>29.12</v>
      </c>
      <c r="J126" s="12">
        <f t="shared" si="6"/>
        <v>54.92</v>
      </c>
      <c r="K126" s="12">
        <v>2</v>
      </c>
      <c r="L126" s="10"/>
      <c r="M126" s="11"/>
    </row>
    <row r="127" s="1" customFormat="1" ht="65" customHeight="1" spans="1:13">
      <c r="A127" s="7">
        <v>125</v>
      </c>
      <c r="B127" s="7" t="s">
        <v>317</v>
      </c>
      <c r="C127" s="8" t="s">
        <v>312</v>
      </c>
      <c r="D127" s="7" t="s">
        <v>313</v>
      </c>
      <c r="E127" s="9" t="s">
        <v>318</v>
      </c>
      <c r="F127" s="10">
        <v>32.55</v>
      </c>
      <c r="G127" s="13">
        <v>61.8</v>
      </c>
      <c r="H127" s="12">
        <f t="shared" si="5"/>
        <v>19.53</v>
      </c>
      <c r="I127" s="12">
        <f t="shared" si="9"/>
        <v>24.72</v>
      </c>
      <c r="J127" s="12">
        <f t="shared" si="6"/>
        <v>44.25</v>
      </c>
      <c r="K127" s="12">
        <v>3</v>
      </c>
      <c r="L127" s="10"/>
      <c r="M127" s="11"/>
    </row>
    <row r="128" s="1" customFormat="1" ht="65" customHeight="1" spans="1:13">
      <c r="A128" s="7">
        <v>126</v>
      </c>
      <c r="B128" s="7" t="s">
        <v>319</v>
      </c>
      <c r="C128" s="8" t="s">
        <v>320</v>
      </c>
      <c r="D128" s="7" t="s">
        <v>321</v>
      </c>
      <c r="E128" s="9" t="s">
        <v>322</v>
      </c>
      <c r="F128" s="10">
        <v>61.94</v>
      </c>
      <c r="G128" s="13">
        <v>79.9</v>
      </c>
      <c r="H128" s="12">
        <f t="shared" si="5"/>
        <v>37.16</v>
      </c>
      <c r="I128" s="12">
        <f t="shared" si="9"/>
        <v>31.96</v>
      </c>
      <c r="J128" s="12">
        <f t="shared" si="6"/>
        <v>69.12</v>
      </c>
      <c r="K128" s="12">
        <v>1</v>
      </c>
      <c r="L128" s="10" t="s">
        <v>18</v>
      </c>
      <c r="M128" s="11"/>
    </row>
    <row r="129" s="1" customFormat="1" ht="65" customHeight="1" spans="1:13">
      <c r="A129" s="7">
        <v>127</v>
      </c>
      <c r="B129" s="7" t="s">
        <v>323</v>
      </c>
      <c r="C129" s="8" t="s">
        <v>320</v>
      </c>
      <c r="D129" s="7" t="s">
        <v>321</v>
      </c>
      <c r="E129" s="9" t="s">
        <v>324</v>
      </c>
      <c r="F129" s="10">
        <v>54.52</v>
      </c>
      <c r="G129" s="13">
        <v>74</v>
      </c>
      <c r="H129" s="12">
        <f t="shared" si="5"/>
        <v>32.71</v>
      </c>
      <c r="I129" s="12">
        <f t="shared" si="9"/>
        <v>29.6</v>
      </c>
      <c r="J129" s="12">
        <f t="shared" si="6"/>
        <v>62.31</v>
      </c>
      <c r="K129" s="12">
        <v>2</v>
      </c>
      <c r="L129" s="10"/>
      <c r="M129" s="11"/>
    </row>
    <row r="130" s="1" customFormat="1" ht="65" customHeight="1" spans="1:13">
      <c r="A130" s="7">
        <v>128</v>
      </c>
      <c r="B130" s="7" t="s">
        <v>325</v>
      </c>
      <c r="C130" s="8" t="s">
        <v>320</v>
      </c>
      <c r="D130" s="7" t="s">
        <v>321</v>
      </c>
      <c r="E130" s="9" t="s">
        <v>326</v>
      </c>
      <c r="F130" s="10">
        <v>54.05</v>
      </c>
      <c r="G130" s="13">
        <v>73</v>
      </c>
      <c r="H130" s="12">
        <f t="shared" si="5"/>
        <v>32.43</v>
      </c>
      <c r="I130" s="12">
        <f t="shared" si="9"/>
        <v>29.2</v>
      </c>
      <c r="J130" s="12">
        <f t="shared" si="6"/>
        <v>61.63</v>
      </c>
      <c r="K130" s="12">
        <v>3</v>
      </c>
      <c r="L130" s="10"/>
      <c r="M130" s="11"/>
    </row>
    <row r="131" s="1" customFormat="1" ht="65" customHeight="1" spans="1:13">
      <c r="A131" s="7">
        <v>129</v>
      </c>
      <c r="B131" s="7" t="s">
        <v>327</v>
      </c>
      <c r="C131" s="8" t="s">
        <v>328</v>
      </c>
      <c r="D131" s="7" t="s">
        <v>329</v>
      </c>
      <c r="E131" s="9" t="s">
        <v>330</v>
      </c>
      <c r="F131" s="10">
        <v>57.52</v>
      </c>
      <c r="G131" s="13">
        <v>72.9</v>
      </c>
      <c r="H131" s="12">
        <f t="shared" ref="H131:H163" si="10">ROUND(F131*60%,2)</f>
        <v>34.51</v>
      </c>
      <c r="I131" s="12">
        <f t="shared" si="9"/>
        <v>29.16</v>
      </c>
      <c r="J131" s="12">
        <f t="shared" ref="J131:J163" si="11">H131+I131</f>
        <v>63.67</v>
      </c>
      <c r="K131" s="12">
        <v>1</v>
      </c>
      <c r="L131" s="10" t="s">
        <v>18</v>
      </c>
      <c r="M131" s="11"/>
    </row>
    <row r="132" s="1" customFormat="1" ht="65" customHeight="1" spans="1:13">
      <c r="A132" s="7">
        <v>130</v>
      </c>
      <c r="B132" s="7" t="s">
        <v>331</v>
      </c>
      <c r="C132" s="8" t="s">
        <v>328</v>
      </c>
      <c r="D132" s="7" t="s">
        <v>329</v>
      </c>
      <c r="E132" s="9" t="s">
        <v>332</v>
      </c>
      <c r="F132" s="10">
        <v>53</v>
      </c>
      <c r="G132" s="13">
        <v>75.4</v>
      </c>
      <c r="H132" s="12">
        <f t="shared" si="10"/>
        <v>31.8</v>
      </c>
      <c r="I132" s="12">
        <f t="shared" si="9"/>
        <v>30.16</v>
      </c>
      <c r="J132" s="12">
        <f t="shared" si="11"/>
        <v>61.96</v>
      </c>
      <c r="K132" s="12">
        <v>2</v>
      </c>
      <c r="L132" s="10"/>
      <c r="M132" s="11"/>
    </row>
    <row r="133" s="1" customFormat="1" ht="65" customHeight="1" spans="1:13">
      <c r="A133" s="7">
        <v>131</v>
      </c>
      <c r="B133" s="7" t="s">
        <v>333</v>
      </c>
      <c r="C133" s="8" t="s">
        <v>328</v>
      </c>
      <c r="D133" s="7" t="s">
        <v>329</v>
      </c>
      <c r="E133" s="9" t="s">
        <v>334</v>
      </c>
      <c r="F133" s="10">
        <v>52.09</v>
      </c>
      <c r="G133" s="13">
        <v>72.6</v>
      </c>
      <c r="H133" s="12">
        <f t="shared" si="10"/>
        <v>31.25</v>
      </c>
      <c r="I133" s="12">
        <f t="shared" si="9"/>
        <v>29.04</v>
      </c>
      <c r="J133" s="12">
        <f t="shared" si="11"/>
        <v>60.29</v>
      </c>
      <c r="K133" s="12">
        <v>3</v>
      </c>
      <c r="L133" s="10"/>
      <c r="M133" s="11"/>
    </row>
    <row r="134" s="1" customFormat="1" ht="65" customHeight="1" spans="1:13">
      <c r="A134" s="7">
        <v>132</v>
      </c>
      <c r="B134" s="7" t="s">
        <v>335</v>
      </c>
      <c r="C134" s="8" t="s">
        <v>336</v>
      </c>
      <c r="D134" s="7" t="s">
        <v>337</v>
      </c>
      <c r="E134" s="9" t="s">
        <v>338</v>
      </c>
      <c r="F134" s="10">
        <v>58.19</v>
      </c>
      <c r="G134" s="13">
        <v>82</v>
      </c>
      <c r="H134" s="12">
        <f t="shared" si="10"/>
        <v>34.91</v>
      </c>
      <c r="I134" s="12">
        <f t="shared" si="9"/>
        <v>32.8</v>
      </c>
      <c r="J134" s="12">
        <f t="shared" si="11"/>
        <v>67.71</v>
      </c>
      <c r="K134" s="12">
        <v>1</v>
      </c>
      <c r="L134" s="10" t="s">
        <v>18</v>
      </c>
      <c r="M134" s="11"/>
    </row>
    <row r="135" s="1" customFormat="1" ht="65" customHeight="1" spans="1:13">
      <c r="A135" s="7">
        <v>133</v>
      </c>
      <c r="B135" s="7" t="s">
        <v>339</v>
      </c>
      <c r="C135" s="8" t="s">
        <v>336</v>
      </c>
      <c r="D135" s="7" t="s">
        <v>337</v>
      </c>
      <c r="E135" s="9" t="s">
        <v>340</v>
      </c>
      <c r="F135" s="10">
        <v>54.85</v>
      </c>
      <c r="G135" s="14">
        <v>85</v>
      </c>
      <c r="H135" s="12">
        <f t="shared" si="10"/>
        <v>32.91</v>
      </c>
      <c r="I135" s="12">
        <f t="shared" si="9"/>
        <v>34</v>
      </c>
      <c r="J135" s="12">
        <f t="shared" si="11"/>
        <v>66.91</v>
      </c>
      <c r="K135" s="12">
        <v>2</v>
      </c>
      <c r="L135" s="10"/>
      <c r="M135" s="11"/>
    </row>
    <row r="136" s="1" customFormat="1" ht="65" customHeight="1" spans="1:13">
      <c r="A136" s="7">
        <v>134</v>
      </c>
      <c r="B136" s="7" t="s">
        <v>341</v>
      </c>
      <c r="C136" s="8" t="s">
        <v>336</v>
      </c>
      <c r="D136" s="7" t="s">
        <v>337</v>
      </c>
      <c r="E136" s="9" t="s">
        <v>342</v>
      </c>
      <c r="F136" s="10">
        <v>54.33</v>
      </c>
      <c r="G136" s="13">
        <v>78.2</v>
      </c>
      <c r="H136" s="12">
        <f t="shared" si="10"/>
        <v>32.6</v>
      </c>
      <c r="I136" s="12">
        <f t="shared" si="9"/>
        <v>31.28</v>
      </c>
      <c r="J136" s="12">
        <f t="shared" si="11"/>
        <v>63.88</v>
      </c>
      <c r="K136" s="12">
        <v>3</v>
      </c>
      <c r="L136" s="10"/>
      <c r="M136" s="11"/>
    </row>
    <row r="137" s="1" customFormat="1" ht="65" customHeight="1" spans="1:13">
      <c r="A137" s="7">
        <v>135</v>
      </c>
      <c r="B137" s="7" t="s">
        <v>343</v>
      </c>
      <c r="C137" s="8" t="s">
        <v>344</v>
      </c>
      <c r="D137" s="7" t="s">
        <v>345</v>
      </c>
      <c r="E137" s="9" t="s">
        <v>346</v>
      </c>
      <c r="F137" s="10">
        <v>49.11</v>
      </c>
      <c r="G137" s="13">
        <v>84.2</v>
      </c>
      <c r="H137" s="12">
        <f t="shared" si="10"/>
        <v>29.47</v>
      </c>
      <c r="I137" s="12">
        <f t="shared" si="9"/>
        <v>33.68</v>
      </c>
      <c r="J137" s="12">
        <f t="shared" si="11"/>
        <v>63.15</v>
      </c>
      <c r="K137" s="12">
        <v>1</v>
      </c>
      <c r="L137" s="10" t="s">
        <v>18</v>
      </c>
      <c r="M137" s="11"/>
    </row>
    <row r="138" s="1" customFormat="1" ht="65" customHeight="1" spans="1:13">
      <c r="A138" s="7">
        <v>136</v>
      </c>
      <c r="B138" s="7" t="s">
        <v>347</v>
      </c>
      <c r="C138" s="8" t="s">
        <v>344</v>
      </c>
      <c r="D138" s="7" t="s">
        <v>345</v>
      </c>
      <c r="E138" s="9" t="s">
        <v>348</v>
      </c>
      <c r="F138" s="10">
        <v>48.65</v>
      </c>
      <c r="G138" s="13">
        <v>77.8</v>
      </c>
      <c r="H138" s="12">
        <f t="shared" si="10"/>
        <v>29.19</v>
      </c>
      <c r="I138" s="12">
        <f t="shared" si="9"/>
        <v>31.12</v>
      </c>
      <c r="J138" s="12">
        <f t="shared" si="11"/>
        <v>60.31</v>
      </c>
      <c r="K138" s="12">
        <v>2</v>
      </c>
      <c r="L138" s="10"/>
      <c r="M138" s="11"/>
    </row>
    <row r="139" s="1" customFormat="1" ht="65" customHeight="1" spans="1:13">
      <c r="A139" s="7">
        <v>137</v>
      </c>
      <c r="B139" s="7" t="s">
        <v>349</v>
      </c>
      <c r="C139" s="8" t="s">
        <v>344</v>
      </c>
      <c r="D139" s="7" t="s">
        <v>345</v>
      </c>
      <c r="E139" s="9" t="s">
        <v>350</v>
      </c>
      <c r="F139" s="10">
        <v>49.02</v>
      </c>
      <c r="G139" s="13">
        <v>77.2</v>
      </c>
      <c r="H139" s="12">
        <f t="shared" si="10"/>
        <v>29.41</v>
      </c>
      <c r="I139" s="12">
        <f t="shared" si="9"/>
        <v>30.88</v>
      </c>
      <c r="J139" s="12">
        <f t="shared" si="11"/>
        <v>60.29</v>
      </c>
      <c r="K139" s="12">
        <v>3</v>
      </c>
      <c r="L139" s="10"/>
      <c r="M139" s="11"/>
    </row>
    <row r="140" s="1" customFormat="1" ht="65" customHeight="1" spans="1:13">
      <c r="A140" s="7">
        <v>138</v>
      </c>
      <c r="B140" s="7" t="s">
        <v>351</v>
      </c>
      <c r="C140" s="8" t="s">
        <v>352</v>
      </c>
      <c r="D140" s="7" t="s">
        <v>353</v>
      </c>
      <c r="E140" s="9" t="s">
        <v>354</v>
      </c>
      <c r="F140" s="10">
        <v>54.83</v>
      </c>
      <c r="G140" s="13">
        <v>83.4</v>
      </c>
      <c r="H140" s="12">
        <f t="shared" si="10"/>
        <v>32.9</v>
      </c>
      <c r="I140" s="12">
        <f t="shared" si="9"/>
        <v>33.36</v>
      </c>
      <c r="J140" s="12">
        <f t="shared" si="11"/>
        <v>66.26</v>
      </c>
      <c r="K140" s="12">
        <v>1</v>
      </c>
      <c r="L140" s="10" t="s">
        <v>18</v>
      </c>
      <c r="M140" s="11"/>
    </row>
    <row r="141" s="1" customFormat="1" ht="65" customHeight="1" spans="1:13">
      <c r="A141" s="7">
        <v>139</v>
      </c>
      <c r="B141" s="7" t="s">
        <v>355</v>
      </c>
      <c r="C141" s="8" t="s">
        <v>352</v>
      </c>
      <c r="D141" s="7" t="s">
        <v>353</v>
      </c>
      <c r="E141" s="9" t="s">
        <v>356</v>
      </c>
      <c r="F141" s="10">
        <v>49.65</v>
      </c>
      <c r="G141" s="13">
        <v>69.6</v>
      </c>
      <c r="H141" s="12">
        <f t="shared" si="10"/>
        <v>29.79</v>
      </c>
      <c r="I141" s="12">
        <f t="shared" si="9"/>
        <v>27.84</v>
      </c>
      <c r="J141" s="12">
        <f t="shared" si="11"/>
        <v>57.63</v>
      </c>
      <c r="K141" s="12">
        <v>2</v>
      </c>
      <c r="L141" s="10"/>
      <c r="M141" s="11"/>
    </row>
    <row r="142" s="1" customFormat="1" ht="65" customHeight="1" spans="1:13">
      <c r="A142" s="7">
        <v>140</v>
      </c>
      <c r="B142" s="7" t="s">
        <v>357</v>
      </c>
      <c r="C142" s="8" t="s">
        <v>352</v>
      </c>
      <c r="D142" s="7" t="s">
        <v>353</v>
      </c>
      <c r="E142" s="9" t="s">
        <v>358</v>
      </c>
      <c r="F142" s="10">
        <v>51.4</v>
      </c>
      <c r="G142" s="13">
        <v>63.2</v>
      </c>
      <c r="H142" s="12">
        <f t="shared" si="10"/>
        <v>30.84</v>
      </c>
      <c r="I142" s="12">
        <f t="shared" si="9"/>
        <v>25.28</v>
      </c>
      <c r="J142" s="12">
        <f t="shared" si="11"/>
        <v>56.12</v>
      </c>
      <c r="K142" s="12">
        <v>3</v>
      </c>
      <c r="L142" s="10"/>
      <c r="M142" s="11"/>
    </row>
    <row r="143" s="1" customFormat="1" ht="65" customHeight="1" spans="1:13">
      <c r="A143" s="7">
        <v>141</v>
      </c>
      <c r="B143" s="7" t="s">
        <v>359</v>
      </c>
      <c r="C143" s="8" t="s">
        <v>360</v>
      </c>
      <c r="D143" s="7" t="s">
        <v>361</v>
      </c>
      <c r="E143" s="9" t="s">
        <v>362</v>
      </c>
      <c r="F143" s="10">
        <v>54.64</v>
      </c>
      <c r="G143" s="13">
        <v>83.4</v>
      </c>
      <c r="H143" s="12">
        <f t="shared" si="10"/>
        <v>32.78</v>
      </c>
      <c r="I143" s="12">
        <f t="shared" si="9"/>
        <v>33.36</v>
      </c>
      <c r="J143" s="12">
        <f t="shared" si="11"/>
        <v>66.14</v>
      </c>
      <c r="K143" s="12">
        <v>1</v>
      </c>
      <c r="L143" s="10" t="s">
        <v>18</v>
      </c>
      <c r="M143" s="11"/>
    </row>
    <row r="144" s="1" customFormat="1" ht="65" customHeight="1" spans="1:13">
      <c r="A144" s="7">
        <v>142</v>
      </c>
      <c r="B144" s="7" t="s">
        <v>363</v>
      </c>
      <c r="C144" s="8" t="s">
        <v>360</v>
      </c>
      <c r="D144" s="7" t="s">
        <v>361</v>
      </c>
      <c r="E144" s="9" t="s">
        <v>364</v>
      </c>
      <c r="F144" s="10">
        <v>52.21</v>
      </c>
      <c r="G144" s="13">
        <v>83.8</v>
      </c>
      <c r="H144" s="12">
        <f t="shared" si="10"/>
        <v>31.33</v>
      </c>
      <c r="I144" s="12">
        <f t="shared" si="9"/>
        <v>33.52</v>
      </c>
      <c r="J144" s="12">
        <f t="shared" si="11"/>
        <v>64.85</v>
      </c>
      <c r="K144" s="12">
        <v>2</v>
      </c>
      <c r="L144" s="10"/>
      <c r="M144" s="11"/>
    </row>
    <row r="145" s="1" customFormat="1" ht="65" customHeight="1" spans="1:13">
      <c r="A145" s="7">
        <v>143</v>
      </c>
      <c r="B145" s="7" t="s">
        <v>365</v>
      </c>
      <c r="C145" s="8" t="s">
        <v>360</v>
      </c>
      <c r="D145" s="7" t="s">
        <v>361</v>
      </c>
      <c r="E145" s="9" t="s">
        <v>366</v>
      </c>
      <c r="F145" s="10">
        <v>47.7</v>
      </c>
      <c r="G145" s="13">
        <v>81.8</v>
      </c>
      <c r="H145" s="12">
        <f t="shared" si="10"/>
        <v>28.62</v>
      </c>
      <c r="I145" s="12">
        <f t="shared" si="9"/>
        <v>32.72</v>
      </c>
      <c r="J145" s="12">
        <f t="shared" si="11"/>
        <v>61.34</v>
      </c>
      <c r="K145" s="12">
        <v>3</v>
      </c>
      <c r="L145" s="10"/>
      <c r="M145" s="11"/>
    </row>
    <row r="146" s="1" customFormat="1" ht="65" customHeight="1" spans="1:13">
      <c r="A146" s="7">
        <v>144</v>
      </c>
      <c r="B146" s="7" t="s">
        <v>367</v>
      </c>
      <c r="C146" s="8" t="s">
        <v>368</v>
      </c>
      <c r="D146" s="7" t="s">
        <v>369</v>
      </c>
      <c r="E146" s="9" t="s">
        <v>370</v>
      </c>
      <c r="F146" s="10">
        <v>57.02</v>
      </c>
      <c r="G146" s="13">
        <v>77</v>
      </c>
      <c r="H146" s="12">
        <f t="shared" si="10"/>
        <v>34.21</v>
      </c>
      <c r="I146" s="12">
        <f t="shared" si="9"/>
        <v>30.8</v>
      </c>
      <c r="J146" s="12">
        <f t="shared" si="11"/>
        <v>65.01</v>
      </c>
      <c r="K146" s="12">
        <v>1</v>
      </c>
      <c r="L146" s="10" t="s">
        <v>18</v>
      </c>
      <c r="M146" s="11"/>
    </row>
    <row r="147" s="1" customFormat="1" ht="65" customHeight="1" spans="1:13">
      <c r="A147" s="7">
        <v>145</v>
      </c>
      <c r="B147" s="7" t="s">
        <v>371</v>
      </c>
      <c r="C147" s="8" t="s">
        <v>368</v>
      </c>
      <c r="D147" s="7" t="s">
        <v>369</v>
      </c>
      <c r="E147" s="9" t="s">
        <v>372</v>
      </c>
      <c r="F147" s="10">
        <v>55.62</v>
      </c>
      <c r="G147" s="13">
        <v>74.2</v>
      </c>
      <c r="H147" s="12">
        <f t="shared" si="10"/>
        <v>33.37</v>
      </c>
      <c r="I147" s="12">
        <f t="shared" si="9"/>
        <v>29.68</v>
      </c>
      <c r="J147" s="12">
        <f t="shared" si="11"/>
        <v>63.05</v>
      </c>
      <c r="K147" s="12">
        <v>2</v>
      </c>
      <c r="L147" s="10"/>
      <c r="M147" s="11"/>
    </row>
    <row r="148" s="1" customFormat="1" ht="65" customHeight="1" spans="1:13">
      <c r="A148" s="7">
        <v>146</v>
      </c>
      <c r="B148" s="7" t="s">
        <v>373</v>
      </c>
      <c r="C148" s="8" t="s">
        <v>368</v>
      </c>
      <c r="D148" s="7" t="s">
        <v>369</v>
      </c>
      <c r="E148" s="9" t="s">
        <v>374</v>
      </c>
      <c r="F148" s="10">
        <v>55.76</v>
      </c>
      <c r="G148" s="13">
        <v>66.8</v>
      </c>
      <c r="H148" s="12">
        <f t="shared" si="10"/>
        <v>33.46</v>
      </c>
      <c r="I148" s="12">
        <f t="shared" si="9"/>
        <v>26.72</v>
      </c>
      <c r="J148" s="12">
        <f t="shared" si="11"/>
        <v>60.18</v>
      </c>
      <c r="K148" s="12">
        <v>3</v>
      </c>
      <c r="L148" s="10"/>
      <c r="M148" s="11"/>
    </row>
    <row r="149" s="1" customFormat="1" ht="65" customHeight="1" spans="1:13">
      <c r="A149" s="7">
        <v>147</v>
      </c>
      <c r="B149" s="7" t="s">
        <v>375</v>
      </c>
      <c r="C149" s="8" t="s">
        <v>376</v>
      </c>
      <c r="D149" s="7" t="s">
        <v>377</v>
      </c>
      <c r="E149" s="9" t="s">
        <v>378</v>
      </c>
      <c r="F149" s="10">
        <v>58.5</v>
      </c>
      <c r="G149" s="13">
        <v>66.6</v>
      </c>
      <c r="H149" s="12">
        <f t="shared" si="10"/>
        <v>35.1</v>
      </c>
      <c r="I149" s="12">
        <f t="shared" si="9"/>
        <v>26.64</v>
      </c>
      <c r="J149" s="12">
        <f t="shared" si="11"/>
        <v>61.74</v>
      </c>
      <c r="K149" s="12">
        <v>1</v>
      </c>
      <c r="L149" s="10" t="s">
        <v>18</v>
      </c>
      <c r="M149" s="11"/>
    </row>
    <row r="150" s="1" customFormat="1" ht="65" customHeight="1" spans="1:13">
      <c r="A150" s="7">
        <v>148</v>
      </c>
      <c r="B150" s="7" t="s">
        <v>379</v>
      </c>
      <c r="C150" s="8" t="s">
        <v>376</v>
      </c>
      <c r="D150" s="7" t="s">
        <v>377</v>
      </c>
      <c r="E150" s="9" t="s">
        <v>380</v>
      </c>
      <c r="F150" s="10">
        <v>53.1</v>
      </c>
      <c r="G150" s="13">
        <v>74.3</v>
      </c>
      <c r="H150" s="12">
        <f t="shared" si="10"/>
        <v>31.86</v>
      </c>
      <c r="I150" s="12">
        <f t="shared" si="9"/>
        <v>29.72</v>
      </c>
      <c r="J150" s="12">
        <f t="shared" si="11"/>
        <v>61.58</v>
      </c>
      <c r="K150" s="12">
        <v>2</v>
      </c>
      <c r="L150" s="10"/>
      <c r="M150" s="11"/>
    </row>
    <row r="151" s="1" customFormat="1" ht="65" customHeight="1" spans="1:13">
      <c r="A151" s="7">
        <v>149</v>
      </c>
      <c r="B151" s="7" t="s">
        <v>381</v>
      </c>
      <c r="C151" s="8" t="s">
        <v>376</v>
      </c>
      <c r="D151" s="7" t="s">
        <v>377</v>
      </c>
      <c r="E151" s="9" t="s">
        <v>382</v>
      </c>
      <c r="F151" s="10">
        <v>53.55</v>
      </c>
      <c r="G151" s="13">
        <v>68.6</v>
      </c>
      <c r="H151" s="12">
        <f t="shared" si="10"/>
        <v>32.13</v>
      </c>
      <c r="I151" s="12">
        <f t="shared" si="9"/>
        <v>27.44</v>
      </c>
      <c r="J151" s="12">
        <f t="shared" si="11"/>
        <v>59.57</v>
      </c>
      <c r="K151" s="12">
        <v>3</v>
      </c>
      <c r="L151" s="10"/>
      <c r="M151" s="11"/>
    </row>
    <row r="152" s="1" customFormat="1" ht="65" customHeight="1" spans="1:13">
      <c r="A152" s="7">
        <v>150</v>
      </c>
      <c r="B152" s="7" t="s">
        <v>383</v>
      </c>
      <c r="C152" s="8" t="s">
        <v>384</v>
      </c>
      <c r="D152" s="7" t="s">
        <v>385</v>
      </c>
      <c r="E152" s="9" t="s">
        <v>386</v>
      </c>
      <c r="F152" s="10">
        <v>54.44</v>
      </c>
      <c r="G152" s="13">
        <v>80.7</v>
      </c>
      <c r="H152" s="12">
        <f t="shared" si="10"/>
        <v>32.66</v>
      </c>
      <c r="I152" s="12">
        <f t="shared" si="9"/>
        <v>32.28</v>
      </c>
      <c r="J152" s="12">
        <f t="shared" si="11"/>
        <v>64.94</v>
      </c>
      <c r="K152" s="12">
        <v>1</v>
      </c>
      <c r="L152" s="10" t="s">
        <v>18</v>
      </c>
      <c r="M152" s="11"/>
    </row>
    <row r="153" s="1" customFormat="1" ht="65" customHeight="1" spans="1:13">
      <c r="A153" s="7">
        <v>151</v>
      </c>
      <c r="B153" s="7" t="s">
        <v>387</v>
      </c>
      <c r="C153" s="8" t="s">
        <v>384</v>
      </c>
      <c r="D153" s="7" t="s">
        <v>385</v>
      </c>
      <c r="E153" s="9" t="s">
        <v>388</v>
      </c>
      <c r="F153" s="10">
        <v>54.55</v>
      </c>
      <c r="G153" s="13">
        <v>71</v>
      </c>
      <c r="H153" s="12">
        <f t="shared" si="10"/>
        <v>32.73</v>
      </c>
      <c r="I153" s="12">
        <f t="shared" si="9"/>
        <v>28.4</v>
      </c>
      <c r="J153" s="12">
        <f t="shared" si="11"/>
        <v>61.13</v>
      </c>
      <c r="K153" s="12">
        <v>2</v>
      </c>
      <c r="L153" s="10"/>
      <c r="M153" s="11"/>
    </row>
    <row r="154" s="1" customFormat="1" ht="65" customHeight="1" spans="1:13">
      <c r="A154" s="7">
        <v>152</v>
      </c>
      <c r="B154" s="7" t="s">
        <v>389</v>
      </c>
      <c r="C154" s="8" t="s">
        <v>384</v>
      </c>
      <c r="D154" s="7" t="s">
        <v>385</v>
      </c>
      <c r="E154" s="9" t="s">
        <v>390</v>
      </c>
      <c r="F154" s="10">
        <v>50.28</v>
      </c>
      <c r="G154" s="13">
        <v>75.4</v>
      </c>
      <c r="H154" s="12">
        <f t="shared" si="10"/>
        <v>30.17</v>
      </c>
      <c r="I154" s="12">
        <f t="shared" si="9"/>
        <v>30.16</v>
      </c>
      <c r="J154" s="12">
        <f t="shared" si="11"/>
        <v>60.33</v>
      </c>
      <c r="K154" s="12">
        <v>3</v>
      </c>
      <c r="L154" s="10"/>
      <c r="M154" s="11"/>
    </row>
    <row r="155" s="1" customFormat="1" ht="65" customHeight="1" spans="1:13">
      <c r="A155" s="7">
        <v>153</v>
      </c>
      <c r="B155" s="7" t="s">
        <v>391</v>
      </c>
      <c r="C155" s="8" t="s">
        <v>392</v>
      </c>
      <c r="D155" s="7" t="s">
        <v>393</v>
      </c>
      <c r="E155" s="9" t="s">
        <v>394</v>
      </c>
      <c r="F155" s="10">
        <v>57.1</v>
      </c>
      <c r="G155" s="13">
        <v>82.4</v>
      </c>
      <c r="H155" s="12">
        <f t="shared" si="10"/>
        <v>34.26</v>
      </c>
      <c r="I155" s="12">
        <f t="shared" si="9"/>
        <v>32.96</v>
      </c>
      <c r="J155" s="12">
        <f t="shared" si="11"/>
        <v>67.22</v>
      </c>
      <c r="K155" s="12">
        <v>1</v>
      </c>
      <c r="L155" s="10" t="s">
        <v>18</v>
      </c>
      <c r="M155" s="11"/>
    </row>
    <row r="156" s="1" customFormat="1" ht="65" customHeight="1" spans="1:13">
      <c r="A156" s="7">
        <v>154</v>
      </c>
      <c r="B156" s="7" t="s">
        <v>395</v>
      </c>
      <c r="C156" s="8" t="s">
        <v>392</v>
      </c>
      <c r="D156" s="7" t="s">
        <v>393</v>
      </c>
      <c r="E156" s="9" t="s">
        <v>396</v>
      </c>
      <c r="F156" s="10">
        <v>52.3</v>
      </c>
      <c r="G156" s="13">
        <v>80.6</v>
      </c>
      <c r="H156" s="12">
        <f t="shared" si="10"/>
        <v>31.38</v>
      </c>
      <c r="I156" s="12">
        <f t="shared" si="9"/>
        <v>32.24</v>
      </c>
      <c r="J156" s="12">
        <f t="shared" si="11"/>
        <v>63.62</v>
      </c>
      <c r="K156" s="12">
        <v>2</v>
      </c>
      <c r="L156" s="10"/>
      <c r="M156" s="11"/>
    </row>
    <row r="157" s="1" customFormat="1" ht="65" customHeight="1" spans="1:13">
      <c r="A157" s="7">
        <v>155</v>
      </c>
      <c r="B157" s="7" t="s">
        <v>397</v>
      </c>
      <c r="C157" s="8" t="s">
        <v>392</v>
      </c>
      <c r="D157" s="7" t="s">
        <v>393</v>
      </c>
      <c r="E157" s="9" t="s">
        <v>398</v>
      </c>
      <c r="F157" s="10">
        <v>44.39</v>
      </c>
      <c r="G157" s="13">
        <v>72.4</v>
      </c>
      <c r="H157" s="12">
        <f t="shared" si="10"/>
        <v>26.63</v>
      </c>
      <c r="I157" s="12">
        <f t="shared" si="9"/>
        <v>28.96</v>
      </c>
      <c r="J157" s="12">
        <f t="shared" si="11"/>
        <v>55.59</v>
      </c>
      <c r="K157" s="12">
        <v>3</v>
      </c>
      <c r="L157" s="10"/>
      <c r="M157" s="11"/>
    </row>
    <row r="158" s="1" customFormat="1" ht="65" customHeight="1" spans="1:13">
      <c r="A158" s="7">
        <v>156</v>
      </c>
      <c r="B158" s="7" t="s">
        <v>399</v>
      </c>
      <c r="C158" s="8" t="s">
        <v>400</v>
      </c>
      <c r="D158" s="7" t="s">
        <v>401</v>
      </c>
      <c r="E158" s="9" t="s">
        <v>402</v>
      </c>
      <c r="F158" s="10">
        <v>54.46</v>
      </c>
      <c r="G158" s="13">
        <v>70.8</v>
      </c>
      <c r="H158" s="12">
        <f t="shared" si="10"/>
        <v>32.68</v>
      </c>
      <c r="I158" s="12">
        <f t="shared" si="9"/>
        <v>28.32</v>
      </c>
      <c r="J158" s="12">
        <f t="shared" si="11"/>
        <v>61</v>
      </c>
      <c r="K158" s="12">
        <v>1</v>
      </c>
      <c r="L158" s="10" t="s">
        <v>18</v>
      </c>
      <c r="M158" s="11"/>
    </row>
    <row r="159" s="1" customFormat="1" ht="65" customHeight="1" spans="1:13">
      <c r="A159" s="7">
        <v>157</v>
      </c>
      <c r="B159" s="7" t="s">
        <v>403</v>
      </c>
      <c r="C159" s="8" t="s">
        <v>400</v>
      </c>
      <c r="D159" s="7" t="s">
        <v>401</v>
      </c>
      <c r="E159" s="9" t="s">
        <v>404</v>
      </c>
      <c r="F159" s="10">
        <v>53.36</v>
      </c>
      <c r="G159" s="13">
        <v>72.4</v>
      </c>
      <c r="H159" s="12">
        <f t="shared" si="10"/>
        <v>32.02</v>
      </c>
      <c r="I159" s="12">
        <f t="shared" si="9"/>
        <v>28.96</v>
      </c>
      <c r="J159" s="12">
        <f t="shared" si="11"/>
        <v>60.98</v>
      </c>
      <c r="K159" s="12">
        <v>2</v>
      </c>
      <c r="L159" s="10"/>
      <c r="M159" s="11"/>
    </row>
    <row r="160" s="1" customFormat="1" ht="65" customHeight="1" spans="1:13">
      <c r="A160" s="7">
        <v>158</v>
      </c>
      <c r="B160" s="7" t="s">
        <v>405</v>
      </c>
      <c r="C160" s="8" t="s">
        <v>400</v>
      </c>
      <c r="D160" s="7" t="s">
        <v>401</v>
      </c>
      <c r="E160" s="9" t="s">
        <v>406</v>
      </c>
      <c r="F160" s="10">
        <v>56.44</v>
      </c>
      <c r="G160" s="13" t="s">
        <v>35</v>
      </c>
      <c r="H160" s="12">
        <f t="shared" si="10"/>
        <v>33.86</v>
      </c>
      <c r="I160" s="12"/>
      <c r="J160" s="12">
        <f t="shared" si="11"/>
        <v>33.86</v>
      </c>
      <c r="K160" s="12">
        <v>3</v>
      </c>
      <c r="L160" s="10"/>
      <c r="M160" s="11"/>
    </row>
    <row r="161" s="1" customFormat="1" ht="65" customHeight="1" spans="1:13">
      <c r="A161" s="7">
        <v>159</v>
      </c>
      <c r="B161" s="7" t="s">
        <v>407</v>
      </c>
      <c r="C161" s="8" t="s">
        <v>408</v>
      </c>
      <c r="D161" s="7" t="s">
        <v>409</v>
      </c>
      <c r="E161" s="9" t="s">
        <v>410</v>
      </c>
      <c r="F161" s="10">
        <v>50.72</v>
      </c>
      <c r="G161" s="11">
        <v>81.4</v>
      </c>
      <c r="H161" s="12">
        <f t="shared" si="10"/>
        <v>30.43</v>
      </c>
      <c r="I161" s="12">
        <f>ROUND(G161*40%,2)</f>
        <v>32.56</v>
      </c>
      <c r="J161" s="12">
        <f t="shared" si="11"/>
        <v>62.99</v>
      </c>
      <c r="K161" s="12">
        <v>1</v>
      </c>
      <c r="L161" s="10" t="s">
        <v>18</v>
      </c>
      <c r="M161" s="11"/>
    </row>
    <row r="162" s="1" customFormat="1" ht="65" customHeight="1" spans="1:13">
      <c r="A162" s="7">
        <v>160</v>
      </c>
      <c r="B162" s="7" t="s">
        <v>411</v>
      </c>
      <c r="C162" s="8" t="s">
        <v>408</v>
      </c>
      <c r="D162" s="7" t="s">
        <v>409</v>
      </c>
      <c r="E162" s="9" t="s">
        <v>412</v>
      </c>
      <c r="F162" s="10">
        <v>50.38</v>
      </c>
      <c r="G162" s="11">
        <v>75.8</v>
      </c>
      <c r="H162" s="12">
        <f t="shared" si="10"/>
        <v>30.23</v>
      </c>
      <c r="I162" s="12">
        <f>ROUND(G162*40%,2)</f>
        <v>30.32</v>
      </c>
      <c r="J162" s="12">
        <f t="shared" si="11"/>
        <v>60.55</v>
      </c>
      <c r="K162" s="12">
        <v>2</v>
      </c>
      <c r="L162" s="10"/>
      <c r="M162" s="11"/>
    </row>
    <row r="163" s="1" customFormat="1" ht="65" customHeight="1" spans="1:13">
      <c r="A163" s="7">
        <v>161</v>
      </c>
      <c r="B163" s="7" t="s">
        <v>413</v>
      </c>
      <c r="C163" s="8" t="s">
        <v>408</v>
      </c>
      <c r="D163" s="7" t="s">
        <v>409</v>
      </c>
      <c r="E163" s="9" t="s">
        <v>414</v>
      </c>
      <c r="F163" s="10">
        <v>50.54</v>
      </c>
      <c r="G163" s="11">
        <v>74.6</v>
      </c>
      <c r="H163" s="12">
        <f t="shared" si="10"/>
        <v>30.32</v>
      </c>
      <c r="I163" s="12">
        <f>ROUND(G163*40%,2)</f>
        <v>29.84</v>
      </c>
      <c r="J163" s="12">
        <f t="shared" si="11"/>
        <v>60.16</v>
      </c>
      <c r="K163" s="12">
        <v>3</v>
      </c>
      <c r="L163" s="10"/>
      <c r="M163" s="11"/>
    </row>
    <row r="164" customHeight="1" spans="1:1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</sheetData>
  <sheetProtection password="CC61" sheet="1" objects="1"/>
  <autoFilter ref="A2:M164">
    <extLst/>
  </autoFilter>
  <sortState ref="A3:AA163">
    <sortCondition ref="D3:D163"/>
    <sortCondition ref="K3:K163"/>
  </sortState>
  <mergeCells count="1">
    <mergeCell ref="A1:M1"/>
  </mergeCells>
  <pageMargins left="0.751388888888889" right="0.751388888888889" top="1" bottom="1" header="0.5" footer="0.5"/>
  <pageSetup paperSize="9" scale="48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王家军</dc:creator>
  <cp:lastModifiedBy>龙逢凯</cp:lastModifiedBy>
  <dcterms:created xsi:type="dcterms:W3CDTF">1996-12-17T01:32:00Z</dcterms:created>
  <cp:lastPrinted>2017-05-27T05:31:00Z</cp:lastPrinted>
  <dcterms:modified xsi:type="dcterms:W3CDTF">2022-08-13T11:29:26Z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C6F88FF2042D4A0095327FBD1BA713B6</vt:lpwstr>
  </property>
  <property fmtid="{D5CDD505-2E9C-101B-9397-08002B2CF9AE}" pid="4" name="KSOReadingLayout">
    <vt:bool>true</vt:bool>
  </property>
</Properties>
</file>