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'Sheet1'!$A$2:$K$197</definedName>
  </definedNames>
  <calcPr fullCalcOnLoad="1"/>
</workbook>
</file>

<file path=xl/sharedStrings.xml><?xml version="1.0" encoding="utf-8"?>
<sst xmlns="http://schemas.openxmlformats.org/spreadsheetml/2006/main" count="850" uniqueCount="481">
  <si>
    <t>黔东南州直属事业单位2022年公开招聘工作人员综合成绩排名及入围体检人员名单</t>
  </si>
  <si>
    <t>面试准考证号</t>
  </si>
  <si>
    <t>姓名</t>
  </si>
  <si>
    <t>招聘单位（全称）</t>
  </si>
  <si>
    <t>招聘岗位代码</t>
  </si>
  <si>
    <t>笔试
成绩</t>
  </si>
  <si>
    <t>笔试成绩折算</t>
  </si>
  <si>
    <t>面试
成绩</t>
  </si>
  <si>
    <t>面试成绩折算</t>
  </si>
  <si>
    <t>综合
成绩</t>
  </si>
  <si>
    <t>职位综合成绩排名</t>
  </si>
  <si>
    <t>是否入围体检</t>
  </si>
  <si>
    <t>10120010601</t>
  </si>
  <si>
    <t>杨真</t>
  </si>
  <si>
    <t>黔东南州纪检监察技术服务保障中心</t>
  </si>
  <si>
    <t>17001管理岗位</t>
  </si>
  <si>
    <t>是</t>
  </si>
  <si>
    <t>10120010107</t>
  </si>
  <si>
    <t>吴开</t>
  </si>
  <si>
    <t>10120010930</t>
  </si>
  <si>
    <t>覃勇</t>
  </si>
  <si>
    <t>10120011803</t>
  </si>
  <si>
    <t>张阿梅</t>
  </si>
  <si>
    <t>17002管理岗位</t>
  </si>
  <si>
    <t>10120012816</t>
  </si>
  <si>
    <t>李苑语</t>
  </si>
  <si>
    <t>10120011821</t>
  </si>
  <si>
    <t>唐珍珠</t>
  </si>
  <si>
    <t>10120013906</t>
  </si>
  <si>
    <t>朱鹏雪</t>
  </si>
  <si>
    <t>17003管理岗位</t>
  </si>
  <si>
    <t>10120013629</t>
  </si>
  <si>
    <t>匡泽芳</t>
  </si>
  <si>
    <t>10120014101</t>
  </si>
  <si>
    <t>陈华艳</t>
  </si>
  <si>
    <t>10120020412</t>
  </si>
  <si>
    <t>符开慧</t>
  </si>
  <si>
    <t>中共黔东南州委党校</t>
  </si>
  <si>
    <t>17004管理岗位</t>
  </si>
  <si>
    <t>10120015307</t>
  </si>
  <si>
    <t>黄勋</t>
  </si>
  <si>
    <t>10120014226</t>
  </si>
  <si>
    <t>吴国才</t>
  </si>
  <si>
    <t>10120020829</t>
  </si>
  <si>
    <t>张钰桐</t>
  </si>
  <si>
    <t>黔东南州网络监控中心</t>
  </si>
  <si>
    <t>17005管理岗位</t>
  </si>
  <si>
    <t>10120020821</t>
  </si>
  <si>
    <t>李志军</t>
  </si>
  <si>
    <t>10120021101</t>
  </si>
  <si>
    <t>周海星</t>
  </si>
  <si>
    <t>10120020823</t>
  </si>
  <si>
    <t>李英姿</t>
  </si>
  <si>
    <t>10120020924</t>
  </si>
  <si>
    <t>曾令锴</t>
  </si>
  <si>
    <t>10120021013</t>
  </si>
  <si>
    <t>燕超</t>
  </si>
  <si>
    <t>10120030607</t>
  </si>
  <si>
    <t>吴寿山</t>
  </si>
  <si>
    <t>黔东南州社会体育管理中心</t>
  </si>
  <si>
    <t>17006专业技术岗位</t>
  </si>
  <si>
    <t>10120030111</t>
  </si>
  <si>
    <t>杨森</t>
  </si>
  <si>
    <t>10120030601</t>
  </si>
  <si>
    <t>龙久钦</t>
  </si>
  <si>
    <t>10120030105</t>
  </si>
  <si>
    <t>张江平</t>
  </si>
  <si>
    <t>10120030122</t>
  </si>
  <si>
    <t>王武</t>
  </si>
  <si>
    <t>10120030327</t>
  </si>
  <si>
    <t>刘润财</t>
  </si>
  <si>
    <t>缺考</t>
  </si>
  <si>
    <t>10120021126</t>
  </si>
  <si>
    <t>曾双</t>
  </si>
  <si>
    <t>黔东南州老年体育管理中心</t>
  </si>
  <si>
    <t>17007管理岗位</t>
  </si>
  <si>
    <t>10120021121</t>
  </si>
  <si>
    <t>王旋</t>
  </si>
  <si>
    <t>10120021209</t>
  </si>
  <si>
    <t>廖德欣</t>
  </si>
  <si>
    <t>10120030825</t>
  </si>
  <si>
    <t>潘芹麟</t>
  </si>
  <si>
    <t>黔东南州美术馆</t>
  </si>
  <si>
    <t>17008专业技术岗位</t>
  </si>
  <si>
    <t>10120030918</t>
  </si>
  <si>
    <t>王仕东</t>
  </si>
  <si>
    <t>10120030704</t>
  </si>
  <si>
    <t>杨梅金</t>
  </si>
  <si>
    <t>10120031519</t>
  </si>
  <si>
    <t>刘荣江</t>
  </si>
  <si>
    <t>黔东南州民族博物馆</t>
  </si>
  <si>
    <t>17009专业技术岗位</t>
  </si>
  <si>
    <t>10120031406</t>
  </si>
  <si>
    <t>田文菊</t>
  </si>
  <si>
    <t>10120031513</t>
  </si>
  <si>
    <t>赵志慧</t>
  </si>
  <si>
    <t>10120032603</t>
  </si>
  <si>
    <t>吴姝凝</t>
  </si>
  <si>
    <t>17010专业技术岗位</t>
  </si>
  <si>
    <t>10120033023</t>
  </si>
  <si>
    <t>帅瑞玥</t>
  </si>
  <si>
    <t>10120033030</t>
  </si>
  <si>
    <t>杨梦妮</t>
  </si>
  <si>
    <t>10120021706</t>
  </si>
  <si>
    <t>罗丹</t>
  </si>
  <si>
    <t>麻江县生态环境保护综合行政执法大队</t>
  </si>
  <si>
    <t>17011管理岗位</t>
  </si>
  <si>
    <t>10120021730</t>
  </si>
  <si>
    <t>刘豪</t>
  </si>
  <si>
    <t>10120021528</t>
  </si>
  <si>
    <t>李娟</t>
  </si>
  <si>
    <t>10120021927</t>
  </si>
  <si>
    <t>孙迁</t>
  </si>
  <si>
    <t>施秉县生态环境保护综合行政执法大队</t>
  </si>
  <si>
    <t>17012管理岗位</t>
  </si>
  <si>
    <t>10120022105</t>
  </si>
  <si>
    <t>张赵</t>
  </si>
  <si>
    <t>10120022025</t>
  </si>
  <si>
    <t>刘秉新</t>
  </si>
  <si>
    <t>10120022209</t>
  </si>
  <si>
    <t>周文媛</t>
  </si>
  <si>
    <t>镇远县生态环境保护综合行政执法大队</t>
  </si>
  <si>
    <t>17013管理岗位</t>
  </si>
  <si>
    <t>10120022208</t>
  </si>
  <si>
    <t>吴广</t>
  </si>
  <si>
    <t>10120022322</t>
  </si>
  <si>
    <t>马志鑫</t>
  </si>
  <si>
    <t>10120022710</t>
  </si>
  <si>
    <t>吴学明</t>
  </si>
  <si>
    <t>岑巩县生态环境保护综合行政执法大队</t>
  </si>
  <si>
    <t>17014管理岗位</t>
  </si>
  <si>
    <t>10120022807</t>
  </si>
  <si>
    <t>徐衡</t>
  </si>
  <si>
    <t>10120022502</t>
  </si>
  <si>
    <t>吴银春</t>
  </si>
  <si>
    <t>10120022602</t>
  </si>
  <si>
    <t>杨学</t>
  </si>
  <si>
    <t>10120022415</t>
  </si>
  <si>
    <t>彭文进</t>
  </si>
  <si>
    <t>10120022823</t>
  </si>
  <si>
    <t>黄义蓉</t>
  </si>
  <si>
    <t>10120022905</t>
  </si>
  <si>
    <t>胡星</t>
  </si>
  <si>
    <t>三穗县生态环境保护综合行政执法大队</t>
  </si>
  <si>
    <t>17015管理岗位</t>
  </si>
  <si>
    <t>10120023010</t>
  </si>
  <si>
    <t>王鑫</t>
  </si>
  <si>
    <t>10120023108</t>
  </si>
  <si>
    <t>陈一</t>
  </si>
  <si>
    <t>10120023212</t>
  </si>
  <si>
    <t>秦梦瑶</t>
  </si>
  <si>
    <t>天柱县生态环境保护综合行政执法大队</t>
  </si>
  <si>
    <t>17016管理岗位</t>
  </si>
  <si>
    <t>10120023121</t>
  </si>
  <si>
    <t>严广</t>
  </si>
  <si>
    <t>10120023117</t>
  </si>
  <si>
    <t>王绍忠</t>
  </si>
  <si>
    <t>10120023227</t>
  </si>
  <si>
    <t>吴春柳</t>
  </si>
  <si>
    <t>从江县生态环境保护综合行政执法大队</t>
  </si>
  <si>
    <t>17017管理岗位</t>
  </si>
  <si>
    <t>10120023230</t>
  </si>
  <si>
    <t>陈再枫</t>
  </si>
  <si>
    <t>10120023319</t>
  </si>
  <si>
    <t>尹冰艳</t>
  </si>
  <si>
    <t>10120023507</t>
  </si>
  <si>
    <t>李政</t>
  </si>
  <si>
    <t>台江县生态环境保护综合行政执法大队</t>
  </si>
  <si>
    <t>17018管理岗位</t>
  </si>
  <si>
    <t>10120023510</t>
  </si>
  <si>
    <t>鲁礼芳</t>
  </si>
  <si>
    <t>10120023427</t>
  </si>
  <si>
    <t>杨学彬</t>
  </si>
  <si>
    <t>10120023628</t>
  </si>
  <si>
    <t>徐文海</t>
  </si>
  <si>
    <t>剑河县生态环境保护综合行政执法大队</t>
  </si>
  <si>
    <t>17019管理岗位</t>
  </si>
  <si>
    <t>10120023718</t>
  </si>
  <si>
    <t>龙香</t>
  </si>
  <si>
    <t>10120023626</t>
  </si>
  <si>
    <t>谢锦涛</t>
  </si>
  <si>
    <t>10120033323</t>
  </si>
  <si>
    <t>谢泽华</t>
  </si>
  <si>
    <t>雷山生态环境监测站</t>
  </si>
  <si>
    <t>17020专业技术岗位</t>
  </si>
  <si>
    <t>10120033307</t>
  </si>
  <si>
    <t>杨华荣</t>
  </si>
  <si>
    <t>10120033328</t>
  </si>
  <si>
    <t>陈超</t>
  </si>
  <si>
    <t>10120033407</t>
  </si>
  <si>
    <t>杨有华</t>
  </si>
  <si>
    <t>从江生态环境监测站</t>
  </si>
  <si>
    <t>17021专业技术岗位</t>
  </si>
  <si>
    <t>10120033408</t>
  </si>
  <si>
    <t>吴进龙</t>
  </si>
  <si>
    <t>10120033405</t>
  </si>
  <si>
    <t>杨天华</t>
  </si>
  <si>
    <t>10120033418</t>
  </si>
  <si>
    <t>杨大</t>
  </si>
  <si>
    <t>天柱生态环境监测中心</t>
  </si>
  <si>
    <t>17022专业技术岗位</t>
  </si>
  <si>
    <t>10120033417</t>
  </si>
  <si>
    <t>杨代圣</t>
  </si>
  <si>
    <t>10120033416</t>
  </si>
  <si>
    <t>龙文平</t>
  </si>
  <si>
    <t>10120033508</t>
  </si>
  <si>
    <t>吴文霞</t>
  </si>
  <si>
    <t>岑巩生态环境监测中心</t>
  </si>
  <si>
    <t>17023专业技术岗位</t>
  </si>
  <si>
    <t>10120033423</t>
  </si>
  <si>
    <t>姚飞</t>
  </si>
  <si>
    <t>10120033512</t>
  </si>
  <si>
    <t>吴泽棚</t>
  </si>
  <si>
    <t>10120033526</t>
  </si>
  <si>
    <t>孙野</t>
  </si>
  <si>
    <t>黄平生态环境监测站</t>
  </si>
  <si>
    <t>17024专业技术岗位</t>
  </si>
  <si>
    <t>10120033518</t>
  </si>
  <si>
    <t>杨胜成</t>
  </si>
  <si>
    <t>10120033519</t>
  </si>
  <si>
    <t>高松林</t>
  </si>
  <si>
    <t>10120033706</t>
  </si>
  <si>
    <t>何雄</t>
  </si>
  <si>
    <t>丹寨生态环境监测站</t>
  </si>
  <si>
    <t>17025专业技术岗位</t>
  </si>
  <si>
    <t>10120033714</t>
  </si>
  <si>
    <t>罗浩</t>
  </si>
  <si>
    <t>10120033623</t>
  </si>
  <si>
    <t>兰胜福</t>
  </si>
  <si>
    <t>10120033804</t>
  </si>
  <si>
    <t>欧菊香</t>
  </si>
  <si>
    <t>黔东南州统计抽样调查中心</t>
  </si>
  <si>
    <t>17026专业技术岗位</t>
  </si>
  <si>
    <t>10120034118</t>
  </si>
  <si>
    <t>蔡玉军</t>
  </si>
  <si>
    <t>10120034202</t>
  </si>
  <si>
    <t>雷文广</t>
  </si>
  <si>
    <t>10120034305</t>
  </si>
  <si>
    <t>肖婷</t>
  </si>
  <si>
    <t>黔东南州林业科学研究所</t>
  </si>
  <si>
    <t>17027专业技术岗位</t>
  </si>
  <si>
    <t>10120034316</t>
  </si>
  <si>
    <t>龙引兰</t>
  </si>
  <si>
    <t>10120034314</t>
  </si>
  <si>
    <t>杨敏千</t>
  </si>
  <si>
    <t>10120034513</t>
  </si>
  <si>
    <t>吴建英</t>
  </si>
  <si>
    <t>黔东南州林业调查规划设计院</t>
  </si>
  <si>
    <t>17028专业技术岗位</t>
  </si>
  <si>
    <t>10120034422</t>
  </si>
  <si>
    <t>越燕</t>
  </si>
  <si>
    <t>10120034523</t>
  </si>
  <si>
    <t>刘杰</t>
  </si>
  <si>
    <t>10120034629</t>
  </si>
  <si>
    <t>尚先星</t>
  </si>
  <si>
    <t>17029专业技术岗位</t>
  </si>
  <si>
    <t>10120034625</t>
  </si>
  <si>
    <t>韦红莉</t>
  </si>
  <si>
    <t>10120034621</t>
  </si>
  <si>
    <t>王补</t>
  </si>
  <si>
    <t>10120034811</t>
  </si>
  <si>
    <t>吴寿松</t>
  </si>
  <si>
    <t>黔东南州农业机械技术推广站</t>
  </si>
  <si>
    <t>17030专业技术岗位</t>
  </si>
  <si>
    <t>10120034705</t>
  </si>
  <si>
    <t>杨腾</t>
  </si>
  <si>
    <t>10120034707</t>
  </si>
  <si>
    <t>吴树海</t>
  </si>
  <si>
    <t>10120035305</t>
  </si>
  <si>
    <t>袁俊</t>
  </si>
  <si>
    <t>黔东南州动物疫病预防控制中心</t>
  </si>
  <si>
    <t>17031专业技术岗位</t>
  </si>
  <si>
    <t>10120035205</t>
  </si>
  <si>
    <t>代青青</t>
  </si>
  <si>
    <t>10120035304</t>
  </si>
  <si>
    <t>田蓉禧</t>
  </si>
  <si>
    <t>10120036309</t>
  </si>
  <si>
    <t>黄毓松</t>
  </si>
  <si>
    <t>黔东南州农业生态与农村人居环境服务站</t>
  </si>
  <si>
    <t>17032专业技术岗位</t>
  </si>
  <si>
    <t>10120036304</t>
  </si>
  <si>
    <t>夏静</t>
  </si>
  <si>
    <t>10120036318</t>
  </si>
  <si>
    <t>王光廷</t>
  </si>
  <si>
    <t>10120035615</t>
  </si>
  <si>
    <t>王天毅</t>
  </si>
  <si>
    <t>黔东南州植物保护技术服务站</t>
  </si>
  <si>
    <t>17033专业技术岗位</t>
  </si>
  <si>
    <t>10120035628</t>
  </si>
  <si>
    <t>唐凤</t>
  </si>
  <si>
    <t>10120035608</t>
  </si>
  <si>
    <t>欧世鹏</t>
  </si>
  <si>
    <t>10120035823</t>
  </si>
  <si>
    <t>张永楠</t>
  </si>
  <si>
    <t>贵州省农业广播电视学校黔东南中心分校</t>
  </si>
  <si>
    <t>17034专业技术岗位</t>
  </si>
  <si>
    <t>10120035728</t>
  </si>
  <si>
    <t>岳秀娟</t>
  </si>
  <si>
    <t>10120035801</t>
  </si>
  <si>
    <t>杨小凤</t>
  </si>
  <si>
    <t>10120036810</t>
  </si>
  <si>
    <t>潘贵林</t>
  </si>
  <si>
    <t>黔东南州农村经济经营与农业信息服务站</t>
  </si>
  <si>
    <t>17035专业技术岗位</t>
  </si>
  <si>
    <t>10120036816</t>
  </si>
  <si>
    <t>龙飞</t>
  </si>
  <si>
    <t>10120036718</t>
  </si>
  <si>
    <t>张兰艳</t>
  </si>
  <si>
    <t>10120035317</t>
  </si>
  <si>
    <t>游敏芳</t>
  </si>
  <si>
    <t>黔东南州畜牧技术推广站</t>
  </si>
  <si>
    <t>17036专业技术岗位</t>
  </si>
  <si>
    <t>10120035423</t>
  </si>
  <si>
    <t>卢仁林</t>
  </si>
  <si>
    <t>10120035318</t>
  </si>
  <si>
    <t>毛名艳</t>
  </si>
  <si>
    <t>10120035910</t>
  </si>
  <si>
    <t>尚立琪</t>
  </si>
  <si>
    <t>黔东南州农业科学院</t>
  </si>
  <si>
    <t>17037专业技术岗位</t>
  </si>
  <si>
    <t>10120035911</t>
  </si>
  <si>
    <t>谈红艳</t>
  </si>
  <si>
    <t>10120035914</t>
  </si>
  <si>
    <t>冯云贵</t>
  </si>
  <si>
    <t>10120036016</t>
  </si>
  <si>
    <t>王萍</t>
  </si>
  <si>
    <t>17038专业技术岗位</t>
  </si>
  <si>
    <t>10120036014</t>
  </si>
  <si>
    <t>肖力力</t>
  </si>
  <si>
    <t>10120036010</t>
  </si>
  <si>
    <t>余庆福</t>
  </si>
  <si>
    <t>10120023817</t>
  </si>
  <si>
    <t>张应亮</t>
  </si>
  <si>
    <t>黔东南自然资源调查技术服务中心</t>
  </si>
  <si>
    <t>17039管理岗位</t>
  </si>
  <si>
    <t>10120023802</t>
  </si>
  <si>
    <t>王晗</t>
  </si>
  <si>
    <t>10120023811</t>
  </si>
  <si>
    <t>王胜才</t>
  </si>
  <si>
    <t>10120024115</t>
  </si>
  <si>
    <t>欧黎明</t>
  </si>
  <si>
    <t>贵州雷公山国家级自然保护区管理局</t>
  </si>
  <si>
    <t>17040管理岗位</t>
  </si>
  <si>
    <t>10120024303</t>
  </si>
  <si>
    <t>詹友元</t>
  </si>
  <si>
    <t>10120024810</t>
  </si>
  <si>
    <t>朱泽亮</t>
  </si>
  <si>
    <t>10120025011</t>
  </si>
  <si>
    <t>蹇明江</t>
  </si>
  <si>
    <t>黔东南州市场监管综合行政执法支队</t>
  </si>
  <si>
    <t>17041管理岗位</t>
  </si>
  <si>
    <t>10120024915</t>
  </si>
  <si>
    <t>吴晓荣</t>
  </si>
  <si>
    <t>10120024830</t>
  </si>
  <si>
    <t>朱江</t>
  </si>
  <si>
    <t>10120037025</t>
  </si>
  <si>
    <t>陈家琴</t>
  </si>
  <si>
    <t>黔东南州苗族侗族自治州食品药品检验检测中心</t>
  </si>
  <si>
    <t>17042专业技术岗位</t>
  </si>
  <si>
    <t>10120037113</t>
  </si>
  <si>
    <t>黄婷婷</t>
  </si>
  <si>
    <t>10120037105</t>
  </si>
  <si>
    <t>张葭</t>
  </si>
  <si>
    <t>17043200317</t>
  </si>
  <si>
    <t>任廷飞</t>
  </si>
  <si>
    <t>黔东南州民族高级中学</t>
  </si>
  <si>
    <t>17043管理岗位</t>
  </si>
  <si>
    <t>17043200507</t>
  </si>
  <si>
    <t>王敏毓</t>
  </si>
  <si>
    <t>17043200410</t>
  </si>
  <si>
    <t>石勇坚</t>
  </si>
  <si>
    <t>17044200128</t>
  </si>
  <si>
    <t>简昌静</t>
  </si>
  <si>
    <t>黔东南州民族特殊教育高级中学</t>
  </si>
  <si>
    <t>17044专业技术岗位</t>
  </si>
  <si>
    <t>17044200207</t>
  </si>
  <si>
    <t>唐勇军</t>
  </si>
  <si>
    <t>17044200208</t>
  </si>
  <si>
    <t>陈芳芳</t>
  </si>
  <si>
    <t>17045200117</t>
  </si>
  <si>
    <t>李凤美</t>
  </si>
  <si>
    <t>17045专业技术岗位</t>
  </si>
  <si>
    <t>17045200118</t>
  </si>
  <si>
    <t>袁通勇</t>
  </si>
  <si>
    <t>17045200121</t>
  </si>
  <si>
    <t>廖丹</t>
  </si>
  <si>
    <t>17046200607</t>
  </si>
  <si>
    <t>李聪聪</t>
  </si>
  <si>
    <t>黔东南州工业学校（黔东南技师学院）</t>
  </si>
  <si>
    <t>17046管理岗位</t>
  </si>
  <si>
    <t>17046200902</t>
  </si>
  <si>
    <t>舒善云</t>
  </si>
  <si>
    <t>17046200718</t>
  </si>
  <si>
    <t>任彦霓</t>
  </si>
  <si>
    <t>17050200102</t>
  </si>
  <si>
    <t>姚绍华</t>
  </si>
  <si>
    <t>17050专业技术岗位</t>
  </si>
  <si>
    <t>17050200101</t>
  </si>
  <si>
    <t>潘承毅</t>
  </si>
  <si>
    <t>17050200105</t>
  </si>
  <si>
    <t>王光鑫</t>
  </si>
  <si>
    <t>17055200110</t>
  </si>
  <si>
    <t>张红雨</t>
  </si>
  <si>
    <t>17055专业技术岗位</t>
  </si>
  <si>
    <t>17055200108</t>
  </si>
  <si>
    <t>吴佳原</t>
  </si>
  <si>
    <t>17055200107</t>
  </si>
  <si>
    <t>张安芳</t>
  </si>
  <si>
    <t>17056200114</t>
  </si>
  <si>
    <t>文路路</t>
  </si>
  <si>
    <t>17056专业技术岗位</t>
  </si>
  <si>
    <t>17056200113</t>
  </si>
  <si>
    <t>杨仪发</t>
  </si>
  <si>
    <t>17056200115</t>
  </si>
  <si>
    <t>刘妤涵</t>
  </si>
  <si>
    <t>17057201107</t>
  </si>
  <si>
    <t>李顺妍</t>
  </si>
  <si>
    <t>黔东南广播电视大学（黔东南中等职业技术学校）</t>
  </si>
  <si>
    <t>17057管理岗位</t>
  </si>
  <si>
    <t>17057201102</t>
  </si>
  <si>
    <t>满存才</t>
  </si>
  <si>
    <t>17057201110</t>
  </si>
  <si>
    <t>杨霜</t>
  </si>
  <si>
    <t>17058202523</t>
  </si>
  <si>
    <t>封璇</t>
  </si>
  <si>
    <t>17058管理岗位</t>
  </si>
  <si>
    <t>17058201507</t>
  </si>
  <si>
    <t>姚绍林</t>
  </si>
  <si>
    <t>17058201826</t>
  </si>
  <si>
    <t>王炳恩</t>
  </si>
  <si>
    <t>17059206801</t>
  </si>
  <si>
    <t>潘柳松</t>
  </si>
  <si>
    <t>17059管理岗位</t>
  </si>
  <si>
    <t>17059207929</t>
  </si>
  <si>
    <t>段忠贵</t>
  </si>
  <si>
    <t>17059204213</t>
  </si>
  <si>
    <t>钟刚</t>
  </si>
  <si>
    <t>17059203402</t>
  </si>
  <si>
    <t>杨龙英</t>
  </si>
  <si>
    <t>17059206902</t>
  </si>
  <si>
    <t>龙泰彬</t>
  </si>
  <si>
    <t>17059204127</t>
  </si>
  <si>
    <t>胡盼</t>
  </si>
  <si>
    <t>17060208904</t>
  </si>
  <si>
    <t>石琴</t>
  </si>
  <si>
    <t>17060管理岗位</t>
  </si>
  <si>
    <t>17060209122</t>
  </si>
  <si>
    <t>熊露露</t>
  </si>
  <si>
    <t>17060209007</t>
  </si>
  <si>
    <t>刘潜</t>
  </si>
  <si>
    <t>宋林秀</t>
  </si>
  <si>
    <t>黔东南州中心血站</t>
  </si>
  <si>
    <t>17061专业技术岗位</t>
  </si>
  <si>
    <t>杜贵虎</t>
  </si>
  <si>
    <t>韦芳</t>
  </si>
  <si>
    <t>李进芬</t>
  </si>
  <si>
    <t>黔东南州疾病预防控制中心</t>
  </si>
  <si>
    <t>17062专业技术岗位</t>
  </si>
  <si>
    <t>杨再富</t>
  </si>
  <si>
    <t>曹霞</t>
  </si>
  <si>
    <t>梁春兰</t>
  </si>
  <si>
    <t>黔东南州急救中心（黔东南州紧急医学救援调度中心）</t>
  </si>
  <si>
    <t>17063专业技术岗位</t>
  </si>
  <si>
    <t>陈洪</t>
  </si>
  <si>
    <t>张红春</t>
  </si>
  <si>
    <t>吴水恋</t>
  </si>
  <si>
    <t>石昌俊</t>
  </si>
  <si>
    <t>唐端</t>
  </si>
  <si>
    <t>彭左</t>
  </si>
  <si>
    <t>17064专业技术岗位</t>
  </si>
  <si>
    <t>童惠银</t>
  </si>
  <si>
    <t>肖丹</t>
  </si>
  <si>
    <t>郎秀红</t>
  </si>
  <si>
    <t>彭蓝玲</t>
  </si>
  <si>
    <t>罗凡</t>
  </si>
  <si>
    <t>龙昭群</t>
  </si>
  <si>
    <t>邹新</t>
  </si>
  <si>
    <t>游冬梅</t>
  </si>
  <si>
    <t>熊兰</t>
  </si>
  <si>
    <t>洪双燕</t>
  </si>
  <si>
    <t>臧美灵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</si>
</sst>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7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49" fontId="6" fillId="34" borderId="9" xfId="0" applyNumberFormat="1" applyFont="1" applyFill="1" applyBorder="1" applyAlignment="1">
      <alignment horizontal="center" vertical="center" wrapText="1"/>
    </xf>
    <xf numFmtId="49" fontId="51" fillId="34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53" fillId="34" borderId="10" xfId="0" applyNumberFormat="1" applyFont="1" applyFill="1" applyBorder="1" applyAlignment="1">
      <alignment horizontal="center" vertical="center" wrapText="1"/>
    </xf>
    <xf numFmtId="176" fontId="54" fillId="34" borderId="10" xfId="0" applyNumberFormat="1" applyFont="1" applyFill="1" applyBorder="1" applyAlignment="1">
      <alignment horizontal="center" vertical="center" wrapText="1"/>
    </xf>
    <xf numFmtId="176" fontId="53" fillId="34" borderId="9" xfId="0" applyNumberFormat="1" applyFont="1" applyFill="1" applyBorder="1" applyAlignment="1">
      <alignment horizontal="center" vertical="center" wrapText="1"/>
    </xf>
    <xf numFmtId="176" fontId="54" fillId="34" borderId="9" xfId="0" applyNumberFormat="1" applyFont="1" applyFill="1" applyBorder="1" applyAlignment="1">
      <alignment horizontal="center" vertical="center" wrapText="1"/>
    </xf>
    <xf numFmtId="176" fontId="54" fillId="34" borderId="10" xfId="0" applyNumberFormat="1" applyFont="1" applyFill="1" applyBorder="1" applyAlignment="1">
      <alignment horizontal="center" vertical="center" wrapText="1"/>
    </xf>
    <xf numFmtId="176" fontId="54" fillId="34" borderId="9" xfId="0" applyNumberFormat="1" applyFont="1" applyFill="1" applyBorder="1" applyAlignment="1">
      <alignment horizontal="center" vertical="center" wrapText="1"/>
    </xf>
    <xf numFmtId="176" fontId="54" fillId="34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shrinkToFit="1"/>
    </xf>
    <xf numFmtId="0" fontId="55" fillId="0" borderId="9" xfId="0" applyFont="1" applyFill="1" applyBorder="1" applyAlignment="1">
      <alignment horizontal="center" vertical="center" wrapText="1"/>
    </xf>
    <xf numFmtId="176" fontId="54" fillId="33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 applyProtection="1">
      <alignment horizontal="center" vertical="center" wrapText="1"/>
      <protection/>
    </xf>
    <xf numFmtId="176" fontId="54" fillId="33" borderId="9" xfId="0" applyNumberFormat="1" applyFont="1" applyFill="1" applyBorder="1" applyAlignment="1">
      <alignment horizontal="center" vertical="center" wrapText="1"/>
    </xf>
    <xf numFmtId="176" fontId="54" fillId="33" borderId="10" xfId="0" applyNumberFormat="1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 wrapText="1"/>
    </xf>
    <xf numFmtId="176" fontId="53" fillId="34" borderId="10" xfId="0" applyNumberFormat="1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 wrapText="1"/>
    </xf>
    <xf numFmtId="176" fontId="54" fillId="34" borderId="10" xfId="0" applyNumberFormat="1" applyFont="1" applyFill="1" applyBorder="1" applyAlignment="1">
      <alignment horizontal="center" vertical="center" wrapText="1"/>
    </xf>
    <xf numFmtId="176" fontId="53" fillId="34" borderId="10" xfId="0" applyNumberFormat="1" applyFont="1" applyFill="1" applyBorder="1" applyAlignment="1">
      <alignment horizontal="center" vertical="center" wrapText="1"/>
    </xf>
    <xf numFmtId="176" fontId="54" fillId="33" borderId="10" xfId="0" applyNumberFormat="1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 applyProtection="1">
      <alignment horizontal="center" vertical="center" wrapText="1"/>
      <protection/>
    </xf>
    <xf numFmtId="176" fontId="54" fillId="33" borderId="11" xfId="0" applyNumberFormat="1" applyFont="1" applyFill="1" applyBorder="1" applyAlignment="1">
      <alignment horizontal="center" vertical="center" wrapText="1"/>
    </xf>
    <xf numFmtId="0" fontId="53" fillId="34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176" fontId="54" fillId="33" borderId="12" xfId="0" applyNumberFormat="1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176" fontId="54" fillId="3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zoomScaleSheetLayoutView="100" workbookViewId="0" topLeftCell="A1">
      <pane ySplit="2" topLeftCell="A3" activePane="bottomLeft" state="frozen"/>
      <selection pane="bottomLeft" activeCell="I3" sqref="I3"/>
    </sheetView>
  </sheetViews>
  <sheetFormatPr defaultColWidth="9.00390625" defaultRowHeight="14.25"/>
  <cols>
    <col min="1" max="1" width="10.625" style="0" customWidth="1"/>
    <col min="2" max="2" width="7.375" style="0" customWidth="1"/>
    <col min="3" max="3" width="20.625" style="0" customWidth="1"/>
    <col min="4" max="4" width="14.25390625" style="1" customWidth="1"/>
    <col min="5" max="5" width="7.75390625" style="0" customWidth="1"/>
    <col min="6" max="6" width="7.875" style="0" customWidth="1"/>
    <col min="7" max="7" width="7.875" style="2" customWidth="1"/>
    <col min="8" max="8" width="7.875" style="0" customWidth="1"/>
    <col min="9" max="9" width="7.875" style="3" customWidth="1"/>
    <col min="10" max="10" width="5.875" style="0" customWidth="1"/>
    <col min="11" max="11" width="7.875" style="0" customWidth="1"/>
  </cols>
  <sheetData>
    <row r="1" spans="1:11" ht="36.75" customHeight="1">
      <c r="A1" s="4" t="s">
        <v>0</v>
      </c>
      <c r="B1" s="4"/>
      <c r="C1" s="4"/>
      <c r="D1" s="4"/>
      <c r="E1" s="4"/>
      <c r="F1" s="4"/>
      <c r="G1" s="4"/>
      <c r="H1" s="4"/>
      <c r="I1" s="19"/>
      <c r="J1" s="4"/>
      <c r="K1" s="4"/>
    </row>
    <row r="2" spans="1:11" ht="48" customHeight="1">
      <c r="A2" s="5" t="s">
        <v>1</v>
      </c>
      <c r="B2" s="5" t="s">
        <v>2</v>
      </c>
      <c r="C2" s="6" t="s">
        <v>3</v>
      </c>
      <c r="D2" s="7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1" t="s">
        <v>9</v>
      </c>
      <c r="J2" s="20" t="s">
        <v>10</v>
      </c>
      <c r="K2" s="20" t="s">
        <v>11</v>
      </c>
    </row>
    <row r="3" spans="1:11" ht="28.5" customHeight="1">
      <c r="A3" s="8" t="s">
        <v>12</v>
      </c>
      <c r="B3" s="8" t="s">
        <v>13</v>
      </c>
      <c r="C3" s="8" t="s">
        <v>14</v>
      </c>
      <c r="D3" s="9" t="s">
        <v>15</v>
      </c>
      <c r="E3" s="12">
        <v>86.34</v>
      </c>
      <c r="F3" s="12">
        <f>ROUND(E3/2,2)</f>
        <v>43.17</v>
      </c>
      <c r="G3" s="13">
        <v>77.2</v>
      </c>
      <c r="H3" s="12">
        <f>ROUND(G3/2,2)</f>
        <v>38.6</v>
      </c>
      <c r="I3" s="21">
        <f>ROUND(F3+H3,2)</f>
        <v>81.77</v>
      </c>
      <c r="J3" s="22">
        <v>1</v>
      </c>
      <c r="K3" s="22" t="s">
        <v>16</v>
      </c>
    </row>
    <row r="4" spans="1:11" ht="28.5" customHeight="1">
      <c r="A4" s="8" t="s">
        <v>17</v>
      </c>
      <c r="B4" s="8" t="s">
        <v>18</v>
      </c>
      <c r="C4" s="8" t="s">
        <v>14</v>
      </c>
      <c r="D4" s="9" t="s">
        <v>15</v>
      </c>
      <c r="E4" s="12">
        <v>82.63</v>
      </c>
      <c r="F4" s="12">
        <f>ROUND(E4/2,2)</f>
        <v>41.32</v>
      </c>
      <c r="G4" s="13">
        <v>78.4</v>
      </c>
      <c r="H4" s="12">
        <f aca="true" t="shared" si="0" ref="H4:H17">ROUND(G4/2,2)</f>
        <v>39.2</v>
      </c>
      <c r="I4" s="21">
        <f aca="true" t="shared" si="1" ref="I4:I17">ROUND(F4+H4,2)</f>
        <v>80.52</v>
      </c>
      <c r="J4" s="22">
        <v>2</v>
      </c>
      <c r="K4" s="22"/>
    </row>
    <row r="5" spans="1:11" ht="28.5" customHeight="1">
      <c r="A5" s="8" t="s">
        <v>19</v>
      </c>
      <c r="B5" s="8" t="s">
        <v>20</v>
      </c>
      <c r="C5" s="8" t="s">
        <v>14</v>
      </c>
      <c r="D5" s="9" t="s">
        <v>15</v>
      </c>
      <c r="E5" s="12">
        <v>80.84</v>
      </c>
      <c r="F5" s="12">
        <f>ROUND(E5/2,2)</f>
        <v>40.42</v>
      </c>
      <c r="G5" s="13">
        <v>77.6</v>
      </c>
      <c r="H5" s="12">
        <f t="shared" si="0"/>
        <v>38.8</v>
      </c>
      <c r="I5" s="21">
        <f t="shared" si="1"/>
        <v>79.22</v>
      </c>
      <c r="J5" s="22">
        <v>3</v>
      </c>
      <c r="K5" s="22"/>
    </row>
    <row r="6" spans="1:11" ht="28.5" customHeight="1">
      <c r="A6" s="8" t="s">
        <v>21</v>
      </c>
      <c r="B6" s="8" t="s">
        <v>22</v>
      </c>
      <c r="C6" s="8" t="s">
        <v>14</v>
      </c>
      <c r="D6" s="9" t="s">
        <v>23</v>
      </c>
      <c r="E6" s="12">
        <v>81.12</v>
      </c>
      <c r="F6" s="12">
        <f>ROUND(E6/2,2)</f>
        <v>40.56</v>
      </c>
      <c r="G6" s="13">
        <v>80.4</v>
      </c>
      <c r="H6" s="12">
        <f t="shared" si="0"/>
        <v>40.2</v>
      </c>
      <c r="I6" s="21">
        <f t="shared" si="1"/>
        <v>80.76</v>
      </c>
      <c r="J6" s="22">
        <v>1</v>
      </c>
      <c r="K6" s="22" t="s">
        <v>16</v>
      </c>
    </row>
    <row r="7" spans="1:11" ht="28.5" customHeight="1">
      <c r="A7" s="8" t="s">
        <v>24</v>
      </c>
      <c r="B7" s="8" t="s">
        <v>25</v>
      </c>
      <c r="C7" s="8" t="s">
        <v>14</v>
      </c>
      <c r="D7" s="9" t="s">
        <v>23</v>
      </c>
      <c r="E7" s="12">
        <v>80.42</v>
      </c>
      <c r="F7" s="12">
        <f>ROUND(E7/2,2)</f>
        <v>40.21</v>
      </c>
      <c r="G7" s="13">
        <v>79.2</v>
      </c>
      <c r="H7" s="12">
        <f t="shared" si="0"/>
        <v>39.6</v>
      </c>
      <c r="I7" s="21">
        <f t="shared" si="1"/>
        <v>79.81</v>
      </c>
      <c r="J7" s="22">
        <v>2</v>
      </c>
      <c r="K7" s="22"/>
    </row>
    <row r="8" spans="1:11" ht="28.5" customHeight="1">
      <c r="A8" s="8" t="s">
        <v>26</v>
      </c>
      <c r="B8" s="8" t="s">
        <v>27</v>
      </c>
      <c r="C8" s="8" t="s">
        <v>14</v>
      </c>
      <c r="D8" s="9" t="s">
        <v>23</v>
      </c>
      <c r="E8" s="12">
        <v>79.11</v>
      </c>
      <c r="F8" s="12">
        <f>ROUND(E8/2,2)</f>
        <v>39.56</v>
      </c>
      <c r="G8" s="13">
        <v>78.2</v>
      </c>
      <c r="H8" s="12">
        <f t="shared" si="0"/>
        <v>39.1</v>
      </c>
      <c r="I8" s="21">
        <f t="shared" si="1"/>
        <v>78.66</v>
      </c>
      <c r="J8" s="22">
        <v>3</v>
      </c>
      <c r="K8" s="22"/>
    </row>
    <row r="9" spans="1:11" ht="28.5" customHeight="1">
      <c r="A9" s="8" t="s">
        <v>28</v>
      </c>
      <c r="B9" s="8" t="s">
        <v>29</v>
      </c>
      <c r="C9" s="8" t="s">
        <v>14</v>
      </c>
      <c r="D9" s="9" t="s">
        <v>30</v>
      </c>
      <c r="E9" s="14">
        <v>77.85</v>
      </c>
      <c r="F9" s="14">
        <f>ROUND(E9/2,2)</f>
        <v>38.93</v>
      </c>
      <c r="G9" s="15">
        <v>85</v>
      </c>
      <c r="H9" s="14">
        <f>ROUND(G9/2,2)</f>
        <v>42.5</v>
      </c>
      <c r="I9" s="23">
        <f>ROUND(F9+H9,2)</f>
        <v>81.43</v>
      </c>
      <c r="J9" s="22">
        <v>1</v>
      </c>
      <c r="K9" s="22" t="s">
        <v>16</v>
      </c>
    </row>
    <row r="10" spans="1:11" ht="28.5" customHeight="1">
      <c r="A10" s="8" t="s">
        <v>31</v>
      </c>
      <c r="B10" s="8" t="s">
        <v>32</v>
      </c>
      <c r="C10" s="8" t="s">
        <v>14</v>
      </c>
      <c r="D10" s="9" t="s">
        <v>30</v>
      </c>
      <c r="E10" s="12">
        <v>78.41</v>
      </c>
      <c r="F10" s="12">
        <f>ROUND(E10/2,2)</f>
        <v>39.21</v>
      </c>
      <c r="G10" s="13">
        <v>77.8</v>
      </c>
      <c r="H10" s="12">
        <f t="shared" si="0"/>
        <v>38.9</v>
      </c>
      <c r="I10" s="21">
        <f t="shared" si="1"/>
        <v>78.11</v>
      </c>
      <c r="J10" s="22">
        <v>2</v>
      </c>
      <c r="K10" s="22"/>
    </row>
    <row r="11" spans="1:11" ht="28.5" customHeight="1">
      <c r="A11" s="8" t="s">
        <v>33</v>
      </c>
      <c r="B11" s="8" t="s">
        <v>34</v>
      </c>
      <c r="C11" s="8" t="s">
        <v>14</v>
      </c>
      <c r="D11" s="9" t="s">
        <v>30</v>
      </c>
      <c r="E11" s="14">
        <v>80.95</v>
      </c>
      <c r="F11" s="14">
        <f>ROUND(E11/2,2)</f>
        <v>40.48</v>
      </c>
      <c r="G11" s="15">
        <v>74.6</v>
      </c>
      <c r="H11" s="14">
        <f>ROUND(G11/2,2)</f>
        <v>37.3</v>
      </c>
      <c r="I11" s="23">
        <f>ROUND(F11+H11,2)</f>
        <v>77.78</v>
      </c>
      <c r="J11" s="22">
        <v>3</v>
      </c>
      <c r="K11" s="22"/>
    </row>
    <row r="12" spans="1:11" ht="28.5" customHeight="1">
      <c r="A12" s="8" t="s">
        <v>35</v>
      </c>
      <c r="B12" s="8" t="s">
        <v>36</v>
      </c>
      <c r="C12" s="8" t="s">
        <v>37</v>
      </c>
      <c r="D12" s="9" t="s">
        <v>38</v>
      </c>
      <c r="E12" s="12">
        <v>81.98</v>
      </c>
      <c r="F12" s="12">
        <f>ROUND(E12/2,2)</f>
        <v>40.99</v>
      </c>
      <c r="G12" s="16">
        <v>80.8</v>
      </c>
      <c r="H12" s="12">
        <f t="shared" si="0"/>
        <v>40.4</v>
      </c>
      <c r="I12" s="21">
        <f t="shared" si="1"/>
        <v>81.39</v>
      </c>
      <c r="J12" s="22">
        <v>1</v>
      </c>
      <c r="K12" s="22" t="s">
        <v>16</v>
      </c>
    </row>
    <row r="13" spans="1:11" ht="28.5" customHeight="1">
      <c r="A13" s="8" t="s">
        <v>39</v>
      </c>
      <c r="B13" s="8" t="s">
        <v>40</v>
      </c>
      <c r="C13" s="8" t="s">
        <v>37</v>
      </c>
      <c r="D13" s="8" t="s">
        <v>38</v>
      </c>
      <c r="E13" s="12">
        <v>81.79</v>
      </c>
      <c r="F13" s="12">
        <f>ROUND(E13/2,2)</f>
        <v>40.9</v>
      </c>
      <c r="G13" s="13">
        <v>80.4</v>
      </c>
      <c r="H13" s="12">
        <f t="shared" si="0"/>
        <v>40.2</v>
      </c>
      <c r="I13" s="21">
        <f t="shared" si="1"/>
        <v>81.1</v>
      </c>
      <c r="J13" s="22">
        <v>2</v>
      </c>
      <c r="K13" s="22"/>
    </row>
    <row r="14" spans="1:11" ht="28.5" customHeight="1">
      <c r="A14" s="8" t="s">
        <v>41</v>
      </c>
      <c r="B14" s="8" t="s">
        <v>42</v>
      </c>
      <c r="C14" s="8" t="s">
        <v>37</v>
      </c>
      <c r="D14" s="8" t="s">
        <v>38</v>
      </c>
      <c r="E14" s="12">
        <v>79.99</v>
      </c>
      <c r="F14" s="12">
        <f>ROUND(E14/2,2)</f>
        <v>40</v>
      </c>
      <c r="G14" s="13">
        <v>76</v>
      </c>
      <c r="H14" s="12">
        <f t="shared" si="0"/>
        <v>38</v>
      </c>
      <c r="I14" s="21">
        <f t="shared" si="1"/>
        <v>78</v>
      </c>
      <c r="J14" s="22">
        <v>3</v>
      </c>
      <c r="K14" s="22"/>
    </row>
    <row r="15" spans="1:11" ht="28.5" customHeight="1">
      <c r="A15" s="8" t="s">
        <v>43</v>
      </c>
      <c r="B15" s="8" t="s">
        <v>44</v>
      </c>
      <c r="C15" s="8" t="s">
        <v>45</v>
      </c>
      <c r="D15" s="9" t="s">
        <v>46</v>
      </c>
      <c r="E15" s="14">
        <v>80.63</v>
      </c>
      <c r="F15" s="14">
        <f>ROUND(E15/2,2)</f>
        <v>40.32</v>
      </c>
      <c r="G15" s="15">
        <v>81.8</v>
      </c>
      <c r="H15" s="14">
        <f>ROUND(G15/2,2)</f>
        <v>40.9</v>
      </c>
      <c r="I15" s="23">
        <f>ROUND(F15+H15,2)</f>
        <v>81.22</v>
      </c>
      <c r="J15" s="22">
        <v>1</v>
      </c>
      <c r="K15" s="22" t="s">
        <v>16</v>
      </c>
    </row>
    <row r="16" spans="1:11" ht="28.5" customHeight="1">
      <c r="A16" s="8" t="s">
        <v>47</v>
      </c>
      <c r="B16" s="8" t="s">
        <v>48</v>
      </c>
      <c r="C16" s="8" t="s">
        <v>45</v>
      </c>
      <c r="D16" s="9" t="s">
        <v>46</v>
      </c>
      <c r="E16" s="14">
        <v>77.52</v>
      </c>
      <c r="F16" s="14">
        <f>ROUND(E16/2,2)</f>
        <v>38.76</v>
      </c>
      <c r="G16" s="15">
        <v>81.4</v>
      </c>
      <c r="H16" s="14">
        <f>ROUND(G16/2,2)</f>
        <v>40.7</v>
      </c>
      <c r="I16" s="23">
        <f>ROUND(F16+H16,2)</f>
        <v>79.46</v>
      </c>
      <c r="J16" s="22">
        <v>2</v>
      </c>
      <c r="K16" s="22" t="s">
        <v>16</v>
      </c>
    </row>
    <row r="17" spans="1:11" ht="28.5" customHeight="1">
      <c r="A17" s="8" t="s">
        <v>49</v>
      </c>
      <c r="B17" s="8" t="s">
        <v>50</v>
      </c>
      <c r="C17" s="8" t="s">
        <v>45</v>
      </c>
      <c r="D17" s="9" t="s">
        <v>46</v>
      </c>
      <c r="E17" s="14">
        <v>75.57</v>
      </c>
      <c r="F17" s="14">
        <f>ROUND(E17/2,2)</f>
        <v>37.79</v>
      </c>
      <c r="G17" s="15">
        <v>77</v>
      </c>
      <c r="H17" s="14">
        <f>ROUND(G17/2,2)</f>
        <v>38.5</v>
      </c>
      <c r="I17" s="23">
        <f>ROUND(F17+H17,2)</f>
        <v>76.29</v>
      </c>
      <c r="J17" s="22">
        <v>3</v>
      </c>
      <c r="K17" s="22"/>
    </row>
    <row r="18" spans="1:11" ht="28.5" customHeight="1">
      <c r="A18" s="8" t="s">
        <v>51</v>
      </c>
      <c r="B18" s="8" t="s">
        <v>52</v>
      </c>
      <c r="C18" s="8" t="s">
        <v>45</v>
      </c>
      <c r="D18" s="9" t="s">
        <v>46</v>
      </c>
      <c r="E18" s="14">
        <v>74.05</v>
      </c>
      <c r="F18" s="14">
        <f>ROUND(E18/2,2)</f>
        <v>37.03</v>
      </c>
      <c r="G18" s="15">
        <v>75.8</v>
      </c>
      <c r="H18" s="14">
        <f>ROUND(G18/2,2)</f>
        <v>37.9</v>
      </c>
      <c r="I18" s="23">
        <f>ROUND(F18+H18,2)</f>
        <v>74.93</v>
      </c>
      <c r="J18" s="22">
        <v>4</v>
      </c>
      <c r="K18" s="22"/>
    </row>
    <row r="19" spans="1:11" ht="28.5" customHeight="1">
      <c r="A19" s="8" t="s">
        <v>53</v>
      </c>
      <c r="B19" s="8" t="s">
        <v>54</v>
      </c>
      <c r="C19" s="8" t="s">
        <v>45</v>
      </c>
      <c r="D19" s="9" t="s">
        <v>46</v>
      </c>
      <c r="E19" s="14">
        <v>75.57</v>
      </c>
      <c r="F19" s="14">
        <f>ROUND(E19/2,2)</f>
        <v>37.79</v>
      </c>
      <c r="G19" s="15">
        <v>73.8</v>
      </c>
      <c r="H19" s="14">
        <f>ROUND(G19/2,2)</f>
        <v>36.9</v>
      </c>
      <c r="I19" s="23">
        <f>ROUND(F19+H19,2)</f>
        <v>74.69</v>
      </c>
      <c r="J19" s="22">
        <v>5</v>
      </c>
      <c r="K19" s="22"/>
    </row>
    <row r="20" spans="1:11" ht="28.5" customHeight="1">
      <c r="A20" s="8" t="s">
        <v>55</v>
      </c>
      <c r="B20" s="8" t="s">
        <v>56</v>
      </c>
      <c r="C20" s="8" t="s">
        <v>45</v>
      </c>
      <c r="D20" s="9" t="s">
        <v>46</v>
      </c>
      <c r="E20" s="14">
        <v>75.04</v>
      </c>
      <c r="F20" s="14">
        <f>ROUND(E20/2,2)</f>
        <v>37.52</v>
      </c>
      <c r="G20" s="15">
        <v>73.8</v>
      </c>
      <c r="H20" s="14">
        <f>ROUND(G20/2,2)</f>
        <v>36.9</v>
      </c>
      <c r="I20" s="23">
        <f>ROUND(F20+H20,2)</f>
        <v>74.42</v>
      </c>
      <c r="J20" s="22">
        <v>6</v>
      </c>
      <c r="K20" s="22"/>
    </row>
    <row r="21" spans="1:11" ht="28.5" customHeight="1">
      <c r="A21" s="8" t="s">
        <v>57</v>
      </c>
      <c r="B21" s="8" t="s">
        <v>58</v>
      </c>
      <c r="C21" s="8" t="s">
        <v>59</v>
      </c>
      <c r="D21" s="9" t="s">
        <v>60</v>
      </c>
      <c r="E21" s="14">
        <v>73.52</v>
      </c>
      <c r="F21" s="14">
        <f>ROUND(E21/2,2)</f>
        <v>36.76</v>
      </c>
      <c r="G21" s="15">
        <v>73.6</v>
      </c>
      <c r="H21" s="14">
        <f>ROUND(G21/2,2)</f>
        <v>36.8</v>
      </c>
      <c r="I21" s="23">
        <f>ROUND(F21+H21,2)</f>
        <v>73.56</v>
      </c>
      <c r="J21" s="22">
        <v>1</v>
      </c>
      <c r="K21" s="22" t="s">
        <v>16</v>
      </c>
    </row>
    <row r="22" spans="1:11" ht="28.5" customHeight="1">
      <c r="A22" s="8" t="s">
        <v>61</v>
      </c>
      <c r="B22" s="8" t="s">
        <v>62</v>
      </c>
      <c r="C22" s="8" t="s">
        <v>59</v>
      </c>
      <c r="D22" s="9" t="s">
        <v>60</v>
      </c>
      <c r="E22" s="14">
        <v>72.28</v>
      </c>
      <c r="F22" s="14">
        <f>ROUND(E22/2,2)</f>
        <v>36.14</v>
      </c>
      <c r="G22" s="15">
        <v>74.8</v>
      </c>
      <c r="H22" s="14">
        <f>ROUND(G22/2,2)</f>
        <v>37.4</v>
      </c>
      <c r="I22" s="23">
        <f>ROUND(F22+H22,2)</f>
        <v>73.54</v>
      </c>
      <c r="J22" s="22">
        <v>2</v>
      </c>
      <c r="K22" s="22" t="s">
        <v>16</v>
      </c>
    </row>
    <row r="23" spans="1:11" ht="28.5" customHeight="1">
      <c r="A23" s="8" t="s">
        <v>63</v>
      </c>
      <c r="B23" s="8" t="s">
        <v>64</v>
      </c>
      <c r="C23" s="8" t="s">
        <v>59</v>
      </c>
      <c r="D23" s="9" t="s">
        <v>60</v>
      </c>
      <c r="E23" s="14">
        <v>69.92</v>
      </c>
      <c r="F23" s="14">
        <f>ROUND(E23/2,2)</f>
        <v>34.96</v>
      </c>
      <c r="G23" s="15">
        <v>76.6</v>
      </c>
      <c r="H23" s="14">
        <f>ROUND(G23/2,2)</f>
        <v>38.3</v>
      </c>
      <c r="I23" s="23">
        <f>ROUND(F23+H23,2)</f>
        <v>73.26</v>
      </c>
      <c r="J23" s="22">
        <v>3</v>
      </c>
      <c r="K23" s="22"/>
    </row>
    <row r="24" spans="1:11" ht="28.5" customHeight="1">
      <c r="A24" s="8" t="s">
        <v>65</v>
      </c>
      <c r="B24" s="8" t="s">
        <v>66</v>
      </c>
      <c r="C24" s="8" t="s">
        <v>59</v>
      </c>
      <c r="D24" s="9" t="s">
        <v>60</v>
      </c>
      <c r="E24" s="14">
        <v>69.54</v>
      </c>
      <c r="F24" s="14">
        <f>ROUND(E24/2,2)</f>
        <v>34.77</v>
      </c>
      <c r="G24" s="15">
        <v>74</v>
      </c>
      <c r="H24" s="14">
        <f>ROUND(G24/2,2)</f>
        <v>37</v>
      </c>
      <c r="I24" s="23">
        <f>ROUND(F24+H24,2)</f>
        <v>71.77</v>
      </c>
      <c r="J24" s="22">
        <v>4</v>
      </c>
      <c r="K24" s="22"/>
    </row>
    <row r="25" spans="1:11" ht="28.5" customHeight="1">
      <c r="A25" s="8" t="s">
        <v>67</v>
      </c>
      <c r="B25" s="8" t="s">
        <v>68</v>
      </c>
      <c r="C25" s="8" t="s">
        <v>59</v>
      </c>
      <c r="D25" s="9" t="s">
        <v>60</v>
      </c>
      <c r="E25" s="14">
        <v>68.8</v>
      </c>
      <c r="F25" s="14">
        <f>ROUND(E25/2,2)</f>
        <v>34.4</v>
      </c>
      <c r="G25" s="15">
        <v>74.4</v>
      </c>
      <c r="H25" s="14">
        <f>ROUND(G25/2,2)</f>
        <v>37.2</v>
      </c>
      <c r="I25" s="23">
        <f>ROUND(F25+H25,2)</f>
        <v>71.6</v>
      </c>
      <c r="J25" s="22">
        <v>5</v>
      </c>
      <c r="K25" s="22"/>
    </row>
    <row r="26" spans="1:11" ht="28.5" customHeight="1">
      <c r="A26" s="8" t="s">
        <v>69</v>
      </c>
      <c r="B26" s="8" t="s">
        <v>70</v>
      </c>
      <c r="C26" s="8" t="s">
        <v>59</v>
      </c>
      <c r="D26" s="9" t="s">
        <v>60</v>
      </c>
      <c r="E26" s="14">
        <v>68.86</v>
      </c>
      <c r="F26" s="14">
        <f>ROUND(E26/2,2)</f>
        <v>34.43</v>
      </c>
      <c r="G26" s="17" t="s">
        <v>71</v>
      </c>
      <c r="H26" s="14"/>
      <c r="I26" s="24" t="s">
        <v>71</v>
      </c>
      <c r="J26" s="22"/>
      <c r="K26" s="22"/>
    </row>
    <row r="27" spans="1:11" ht="28.5" customHeight="1">
      <c r="A27" s="8" t="s">
        <v>72</v>
      </c>
      <c r="B27" s="8" t="s">
        <v>73</v>
      </c>
      <c r="C27" s="8" t="s">
        <v>74</v>
      </c>
      <c r="D27" s="9" t="s">
        <v>75</v>
      </c>
      <c r="E27" s="14">
        <v>77.07</v>
      </c>
      <c r="F27" s="14">
        <f>ROUND(E27/2,2)</f>
        <v>38.54</v>
      </c>
      <c r="G27" s="15">
        <v>80.8</v>
      </c>
      <c r="H27" s="14">
        <f>ROUND(G27/2,2)</f>
        <v>40.4</v>
      </c>
      <c r="I27" s="23">
        <f>ROUND(F27+H27,2)</f>
        <v>78.94</v>
      </c>
      <c r="J27" s="22">
        <v>1</v>
      </c>
      <c r="K27" s="22" t="s">
        <v>16</v>
      </c>
    </row>
    <row r="28" spans="1:11" ht="28.5" customHeight="1">
      <c r="A28" s="8" t="s">
        <v>76</v>
      </c>
      <c r="B28" s="8" t="s">
        <v>77</v>
      </c>
      <c r="C28" s="8" t="s">
        <v>74</v>
      </c>
      <c r="D28" s="9" t="s">
        <v>75</v>
      </c>
      <c r="E28" s="14">
        <v>76.02</v>
      </c>
      <c r="F28" s="14">
        <f>ROUND(E28/2,2)</f>
        <v>38.01</v>
      </c>
      <c r="G28" s="15">
        <v>80.8</v>
      </c>
      <c r="H28" s="14">
        <f>ROUND(G28/2,2)</f>
        <v>40.4</v>
      </c>
      <c r="I28" s="23">
        <f>ROUND(F28+H28,2)</f>
        <v>78.41</v>
      </c>
      <c r="J28" s="22">
        <v>2</v>
      </c>
      <c r="K28" s="22"/>
    </row>
    <row r="29" spans="1:11" ht="28.5" customHeight="1">
      <c r="A29" s="8" t="s">
        <v>78</v>
      </c>
      <c r="B29" s="8" t="s">
        <v>79</v>
      </c>
      <c r="C29" s="8" t="s">
        <v>74</v>
      </c>
      <c r="D29" s="9" t="s">
        <v>75</v>
      </c>
      <c r="E29" s="14">
        <v>75.46</v>
      </c>
      <c r="F29" s="14">
        <f>ROUND(E29/2,2)</f>
        <v>37.73</v>
      </c>
      <c r="G29" s="15">
        <v>75.8</v>
      </c>
      <c r="H29" s="14">
        <f>ROUND(G29/2,2)</f>
        <v>37.9</v>
      </c>
      <c r="I29" s="23">
        <f>ROUND(F29+H29,2)</f>
        <v>75.63</v>
      </c>
      <c r="J29" s="22">
        <v>3</v>
      </c>
      <c r="K29" s="22"/>
    </row>
    <row r="30" spans="1:11" ht="28.5" customHeight="1">
      <c r="A30" s="8" t="s">
        <v>80</v>
      </c>
      <c r="B30" s="8" t="s">
        <v>81</v>
      </c>
      <c r="C30" s="8" t="s">
        <v>82</v>
      </c>
      <c r="D30" s="9" t="s">
        <v>83</v>
      </c>
      <c r="E30" s="12">
        <v>86.78</v>
      </c>
      <c r="F30" s="12">
        <f>ROUND(E30/2,2)</f>
        <v>43.39</v>
      </c>
      <c r="G30" s="13">
        <v>81</v>
      </c>
      <c r="H30" s="12">
        <f>ROUND(G30/2,2)</f>
        <v>40.5</v>
      </c>
      <c r="I30" s="21">
        <f>ROUND(F30+H30,2)</f>
        <v>83.89</v>
      </c>
      <c r="J30" s="22">
        <v>1</v>
      </c>
      <c r="K30" s="22" t="s">
        <v>16</v>
      </c>
    </row>
    <row r="31" spans="1:11" ht="28.5" customHeight="1">
      <c r="A31" s="8" t="s">
        <v>84</v>
      </c>
      <c r="B31" s="8" t="s">
        <v>85</v>
      </c>
      <c r="C31" s="8" t="s">
        <v>82</v>
      </c>
      <c r="D31" s="9" t="s">
        <v>83</v>
      </c>
      <c r="E31" s="12">
        <v>85.32</v>
      </c>
      <c r="F31" s="12">
        <f>ROUND(E31/2,2)</f>
        <v>42.66</v>
      </c>
      <c r="G31" s="13">
        <v>77</v>
      </c>
      <c r="H31" s="12">
        <f>ROUND(G31/2,2)</f>
        <v>38.5</v>
      </c>
      <c r="I31" s="21">
        <f>ROUND(F31+H31,2)</f>
        <v>81.16</v>
      </c>
      <c r="J31" s="22">
        <v>2</v>
      </c>
      <c r="K31" s="22"/>
    </row>
    <row r="32" spans="1:11" ht="28.5" customHeight="1">
      <c r="A32" s="8" t="s">
        <v>86</v>
      </c>
      <c r="B32" s="8" t="s">
        <v>87</v>
      </c>
      <c r="C32" s="8" t="s">
        <v>82</v>
      </c>
      <c r="D32" s="9" t="s">
        <v>83</v>
      </c>
      <c r="E32" s="12">
        <v>84.26</v>
      </c>
      <c r="F32" s="12">
        <f>ROUND(E32/2,2)</f>
        <v>42.13</v>
      </c>
      <c r="G32" s="13">
        <v>74</v>
      </c>
      <c r="H32" s="12">
        <f>ROUND(G32/2,2)</f>
        <v>37</v>
      </c>
      <c r="I32" s="21">
        <f>ROUND(F32+H32,2)</f>
        <v>79.13</v>
      </c>
      <c r="J32" s="22">
        <v>3</v>
      </c>
      <c r="K32" s="22"/>
    </row>
    <row r="33" spans="1:11" ht="28.5" customHeight="1">
      <c r="A33" s="8" t="s">
        <v>88</v>
      </c>
      <c r="B33" s="8" t="s">
        <v>89</v>
      </c>
      <c r="C33" s="8" t="s">
        <v>90</v>
      </c>
      <c r="D33" s="9" t="s">
        <v>91</v>
      </c>
      <c r="E33" s="14">
        <v>69.82</v>
      </c>
      <c r="F33" s="14">
        <f>ROUND(E33/2,2)</f>
        <v>34.91</v>
      </c>
      <c r="G33" s="15">
        <v>79</v>
      </c>
      <c r="H33" s="14">
        <f>ROUND(G33/2,2)</f>
        <v>39.5</v>
      </c>
      <c r="I33" s="23">
        <f>ROUND(F33+H33,2)</f>
        <v>74.41</v>
      </c>
      <c r="J33" s="22">
        <v>1</v>
      </c>
      <c r="K33" s="22" t="s">
        <v>16</v>
      </c>
    </row>
    <row r="34" spans="1:11" ht="28.5" customHeight="1">
      <c r="A34" s="8" t="s">
        <v>92</v>
      </c>
      <c r="B34" s="8" t="s">
        <v>93</v>
      </c>
      <c r="C34" s="8" t="s">
        <v>90</v>
      </c>
      <c r="D34" s="9" t="s">
        <v>91</v>
      </c>
      <c r="E34" s="14">
        <v>74.64</v>
      </c>
      <c r="F34" s="14">
        <f>ROUND(E34/2,2)</f>
        <v>37.32</v>
      </c>
      <c r="G34" s="15">
        <v>73.4</v>
      </c>
      <c r="H34" s="14">
        <f>ROUND(G34/2,2)</f>
        <v>36.7</v>
      </c>
      <c r="I34" s="23">
        <f>ROUND(F34+H34,2)</f>
        <v>74.02</v>
      </c>
      <c r="J34" s="22">
        <v>2</v>
      </c>
      <c r="K34" s="22"/>
    </row>
    <row r="35" spans="1:11" ht="28.5" customHeight="1">
      <c r="A35" s="8" t="s">
        <v>94</v>
      </c>
      <c r="B35" s="8" t="s">
        <v>95</v>
      </c>
      <c r="C35" s="8" t="s">
        <v>90</v>
      </c>
      <c r="D35" s="9" t="s">
        <v>91</v>
      </c>
      <c r="E35" s="14">
        <v>70.56</v>
      </c>
      <c r="F35" s="14">
        <f>ROUND(E35/2,2)</f>
        <v>35.28</v>
      </c>
      <c r="G35" s="15">
        <v>75.4</v>
      </c>
      <c r="H35" s="14">
        <f>ROUND(G35/2,2)</f>
        <v>37.7</v>
      </c>
      <c r="I35" s="23">
        <f>ROUND(F35+H35,2)</f>
        <v>72.98</v>
      </c>
      <c r="J35" s="22">
        <v>3</v>
      </c>
      <c r="K35" s="22"/>
    </row>
    <row r="36" spans="1:11" ht="28.5" customHeight="1">
      <c r="A36" s="8" t="s">
        <v>96</v>
      </c>
      <c r="B36" s="8" t="s">
        <v>97</v>
      </c>
      <c r="C36" s="8" t="s">
        <v>90</v>
      </c>
      <c r="D36" s="9" t="s">
        <v>98</v>
      </c>
      <c r="E36" s="12">
        <v>76.8</v>
      </c>
      <c r="F36" s="12">
        <f>ROUND(E36/2,2)</f>
        <v>38.4</v>
      </c>
      <c r="G36" s="13">
        <v>78</v>
      </c>
      <c r="H36" s="12">
        <f>ROUND(G36/2,2)</f>
        <v>39</v>
      </c>
      <c r="I36" s="21">
        <f>ROUND(F36+H36,2)</f>
        <v>77.4</v>
      </c>
      <c r="J36" s="22">
        <v>1</v>
      </c>
      <c r="K36" s="22" t="s">
        <v>16</v>
      </c>
    </row>
    <row r="37" spans="1:11" ht="28.5" customHeight="1">
      <c r="A37" s="8" t="s">
        <v>99</v>
      </c>
      <c r="B37" s="8" t="s">
        <v>100</v>
      </c>
      <c r="C37" s="8" t="s">
        <v>90</v>
      </c>
      <c r="D37" s="9" t="s">
        <v>98</v>
      </c>
      <c r="E37" s="12">
        <v>72.98</v>
      </c>
      <c r="F37" s="12">
        <f>ROUND(E37/2,2)</f>
        <v>36.49</v>
      </c>
      <c r="G37" s="13">
        <v>74.8</v>
      </c>
      <c r="H37" s="12">
        <f>ROUND(G37/2,2)</f>
        <v>37.4</v>
      </c>
      <c r="I37" s="21">
        <f>ROUND(F37+H37,2)</f>
        <v>73.89</v>
      </c>
      <c r="J37" s="22">
        <v>2</v>
      </c>
      <c r="K37" s="22"/>
    </row>
    <row r="38" spans="1:11" ht="28.5" customHeight="1">
      <c r="A38" s="8" t="s">
        <v>101</v>
      </c>
      <c r="B38" s="8" t="s">
        <v>102</v>
      </c>
      <c r="C38" s="8" t="s">
        <v>90</v>
      </c>
      <c r="D38" s="9" t="s">
        <v>98</v>
      </c>
      <c r="E38" s="12">
        <v>71.1</v>
      </c>
      <c r="F38" s="12">
        <f>ROUND(E38/2,2)</f>
        <v>35.55</v>
      </c>
      <c r="G38" s="13">
        <v>76.6</v>
      </c>
      <c r="H38" s="12">
        <f>ROUND(G38/2,2)</f>
        <v>38.3</v>
      </c>
      <c r="I38" s="21">
        <f>ROUND(F38+H38,2)</f>
        <v>73.85</v>
      </c>
      <c r="J38" s="22">
        <v>3</v>
      </c>
      <c r="K38" s="22"/>
    </row>
    <row r="39" spans="1:11" ht="28.5" customHeight="1">
      <c r="A39" s="8" t="s">
        <v>103</v>
      </c>
      <c r="B39" s="8" t="s">
        <v>104</v>
      </c>
      <c r="C39" s="8" t="s">
        <v>105</v>
      </c>
      <c r="D39" s="9" t="s">
        <v>106</v>
      </c>
      <c r="E39" s="14">
        <v>79.08</v>
      </c>
      <c r="F39" s="14">
        <f>ROUND(E39/2,2)</f>
        <v>39.54</v>
      </c>
      <c r="G39" s="15">
        <v>81.4</v>
      </c>
      <c r="H39" s="14">
        <f>ROUND(G39/2,2)</f>
        <v>40.7</v>
      </c>
      <c r="I39" s="23">
        <f>ROUND(F39+H39,2)</f>
        <v>80.24</v>
      </c>
      <c r="J39" s="22">
        <v>1</v>
      </c>
      <c r="K39" s="22" t="s">
        <v>16</v>
      </c>
    </row>
    <row r="40" spans="1:11" ht="28.5" customHeight="1">
      <c r="A40" s="8" t="s">
        <v>107</v>
      </c>
      <c r="B40" s="8" t="s">
        <v>108</v>
      </c>
      <c r="C40" s="8" t="s">
        <v>105</v>
      </c>
      <c r="D40" s="9" t="s">
        <v>106</v>
      </c>
      <c r="E40" s="14">
        <v>80.91</v>
      </c>
      <c r="F40" s="14">
        <f>ROUND(E40/2,2)</f>
        <v>40.46</v>
      </c>
      <c r="G40" s="15">
        <v>78.8</v>
      </c>
      <c r="H40" s="14">
        <f>ROUND(G40/2,2)</f>
        <v>39.4</v>
      </c>
      <c r="I40" s="23">
        <f>ROUND(F40+H40,2)</f>
        <v>79.86</v>
      </c>
      <c r="J40" s="22">
        <v>2</v>
      </c>
      <c r="K40" s="22"/>
    </row>
    <row r="41" spans="1:11" ht="28.5" customHeight="1">
      <c r="A41" s="8" t="s">
        <v>109</v>
      </c>
      <c r="B41" s="8" t="s">
        <v>110</v>
      </c>
      <c r="C41" s="8" t="s">
        <v>105</v>
      </c>
      <c r="D41" s="9" t="s">
        <v>106</v>
      </c>
      <c r="E41" s="14">
        <v>79.75</v>
      </c>
      <c r="F41" s="14">
        <f>ROUND(E41/2,2)</f>
        <v>39.88</v>
      </c>
      <c r="G41" s="15">
        <v>76.2</v>
      </c>
      <c r="H41" s="14">
        <f>ROUND(G41/2,2)</f>
        <v>38.1</v>
      </c>
      <c r="I41" s="23">
        <f>ROUND(F41+H41,2)</f>
        <v>77.98</v>
      </c>
      <c r="J41" s="22">
        <v>3</v>
      </c>
      <c r="K41" s="22"/>
    </row>
    <row r="42" spans="1:11" ht="28.5" customHeight="1">
      <c r="A42" s="8" t="s">
        <v>111</v>
      </c>
      <c r="B42" s="8" t="s">
        <v>112</v>
      </c>
      <c r="C42" s="8" t="s">
        <v>113</v>
      </c>
      <c r="D42" s="9" t="s">
        <v>114</v>
      </c>
      <c r="E42" s="14">
        <v>79.77</v>
      </c>
      <c r="F42" s="14">
        <f>ROUND(E42/2,2)</f>
        <v>39.89</v>
      </c>
      <c r="G42" s="15">
        <v>79</v>
      </c>
      <c r="H42" s="14">
        <f>ROUND(G42/2,2)</f>
        <v>39.5</v>
      </c>
      <c r="I42" s="23">
        <f>ROUND(F42+H42,2)</f>
        <v>79.39</v>
      </c>
      <c r="J42" s="22">
        <v>1</v>
      </c>
      <c r="K42" s="22" t="s">
        <v>16</v>
      </c>
    </row>
    <row r="43" spans="1:11" ht="28.5" customHeight="1">
      <c r="A43" s="8" t="s">
        <v>115</v>
      </c>
      <c r="B43" s="8" t="s">
        <v>116</v>
      </c>
      <c r="C43" s="8" t="s">
        <v>113</v>
      </c>
      <c r="D43" s="9" t="s">
        <v>114</v>
      </c>
      <c r="E43" s="14">
        <v>80.42</v>
      </c>
      <c r="F43" s="14">
        <f>ROUND(E43/2,2)</f>
        <v>40.21</v>
      </c>
      <c r="G43" s="15">
        <v>77.4</v>
      </c>
      <c r="H43" s="14">
        <f>ROUND(G43/2,2)</f>
        <v>38.7</v>
      </c>
      <c r="I43" s="23">
        <f>ROUND(F43+H43,2)</f>
        <v>78.91</v>
      </c>
      <c r="J43" s="22">
        <v>2</v>
      </c>
      <c r="K43" s="22"/>
    </row>
    <row r="44" spans="1:11" ht="28.5" customHeight="1">
      <c r="A44" s="8" t="s">
        <v>117</v>
      </c>
      <c r="B44" s="8" t="s">
        <v>118</v>
      </c>
      <c r="C44" s="8" t="s">
        <v>113</v>
      </c>
      <c r="D44" s="9" t="s">
        <v>114</v>
      </c>
      <c r="E44" s="12">
        <v>76.46</v>
      </c>
      <c r="F44" s="12">
        <f>ROUND(E44/2,2)</f>
        <v>38.23</v>
      </c>
      <c r="G44" s="13">
        <v>74.2</v>
      </c>
      <c r="H44" s="12">
        <f>ROUND(G44/2,2)</f>
        <v>37.1</v>
      </c>
      <c r="I44" s="21">
        <f>ROUND(F44+H44,2)</f>
        <v>75.33</v>
      </c>
      <c r="J44" s="22">
        <v>3</v>
      </c>
      <c r="K44" s="22"/>
    </row>
    <row r="45" spans="1:11" ht="28.5" customHeight="1">
      <c r="A45" s="8" t="s">
        <v>119</v>
      </c>
      <c r="B45" s="8" t="s">
        <v>120</v>
      </c>
      <c r="C45" s="8" t="s">
        <v>121</v>
      </c>
      <c r="D45" s="9" t="s">
        <v>122</v>
      </c>
      <c r="E45" s="14">
        <v>77.09</v>
      </c>
      <c r="F45" s="14">
        <f>ROUND(E45/2,2)</f>
        <v>38.55</v>
      </c>
      <c r="G45" s="15">
        <v>80</v>
      </c>
      <c r="H45" s="14">
        <f>ROUND(G45/2,2)</f>
        <v>40</v>
      </c>
      <c r="I45" s="23">
        <f>ROUND(F45+H45,2)</f>
        <v>78.55</v>
      </c>
      <c r="J45" s="22">
        <v>1</v>
      </c>
      <c r="K45" s="22" t="s">
        <v>16</v>
      </c>
    </row>
    <row r="46" spans="1:11" ht="28.5" customHeight="1">
      <c r="A46" s="8" t="s">
        <v>123</v>
      </c>
      <c r="B46" s="8" t="s">
        <v>124</v>
      </c>
      <c r="C46" s="8" t="s">
        <v>121</v>
      </c>
      <c r="D46" s="9" t="s">
        <v>122</v>
      </c>
      <c r="E46" s="14">
        <v>79.04</v>
      </c>
      <c r="F46" s="14">
        <f>ROUND(E46/2,2)</f>
        <v>39.52</v>
      </c>
      <c r="G46" s="15">
        <v>75</v>
      </c>
      <c r="H46" s="14">
        <f>ROUND(G46/2,2)</f>
        <v>37.5</v>
      </c>
      <c r="I46" s="23">
        <f>ROUND(F46+H46,2)</f>
        <v>77.02</v>
      </c>
      <c r="J46" s="22">
        <v>2</v>
      </c>
      <c r="K46" s="22"/>
    </row>
    <row r="47" spans="1:11" ht="28.5" customHeight="1">
      <c r="A47" s="8" t="s">
        <v>125</v>
      </c>
      <c r="B47" s="8" t="s">
        <v>126</v>
      </c>
      <c r="C47" s="8" t="s">
        <v>121</v>
      </c>
      <c r="D47" s="9" t="s">
        <v>122</v>
      </c>
      <c r="E47" s="12">
        <v>76.29</v>
      </c>
      <c r="F47" s="12">
        <f>ROUND(E47/2,2)</f>
        <v>38.15</v>
      </c>
      <c r="G47" s="18" t="s">
        <v>71</v>
      </c>
      <c r="H47" s="12"/>
      <c r="I47" s="24" t="s">
        <v>71</v>
      </c>
      <c r="J47" s="22"/>
      <c r="K47" s="22"/>
    </row>
    <row r="48" spans="1:11" ht="28.5" customHeight="1">
      <c r="A48" s="8" t="s">
        <v>127</v>
      </c>
      <c r="B48" s="8" t="s">
        <v>128</v>
      </c>
      <c r="C48" s="8" t="s">
        <v>129</v>
      </c>
      <c r="D48" s="9" t="s">
        <v>130</v>
      </c>
      <c r="E48" s="14">
        <v>78.08</v>
      </c>
      <c r="F48" s="14">
        <f>ROUND(E48/2,2)</f>
        <v>39.04</v>
      </c>
      <c r="G48" s="15">
        <v>81</v>
      </c>
      <c r="H48" s="14">
        <f>ROUND(G48/2,2)</f>
        <v>40.5</v>
      </c>
      <c r="I48" s="23">
        <f>ROUND(F48+H48,2)</f>
        <v>79.54</v>
      </c>
      <c r="J48" s="22">
        <v>1</v>
      </c>
      <c r="K48" s="22" t="s">
        <v>16</v>
      </c>
    </row>
    <row r="49" spans="1:11" ht="28.5" customHeight="1">
      <c r="A49" s="8" t="s">
        <v>131</v>
      </c>
      <c r="B49" s="8" t="s">
        <v>132</v>
      </c>
      <c r="C49" s="8" t="s">
        <v>129</v>
      </c>
      <c r="D49" s="9" t="s">
        <v>130</v>
      </c>
      <c r="E49" s="14">
        <v>77.38</v>
      </c>
      <c r="F49" s="14">
        <f>ROUND(E49/2,2)</f>
        <v>38.69</v>
      </c>
      <c r="G49" s="15">
        <v>80</v>
      </c>
      <c r="H49" s="14">
        <f>ROUND(G49/2,2)</f>
        <v>40</v>
      </c>
      <c r="I49" s="23">
        <f>ROUND(F49+H49,2)</f>
        <v>78.69</v>
      </c>
      <c r="J49" s="22">
        <v>2</v>
      </c>
      <c r="K49" s="22" t="s">
        <v>16</v>
      </c>
    </row>
    <row r="50" spans="1:11" ht="28.5" customHeight="1">
      <c r="A50" s="8" t="s">
        <v>133</v>
      </c>
      <c r="B50" s="8" t="s">
        <v>134</v>
      </c>
      <c r="C50" s="8" t="s">
        <v>129</v>
      </c>
      <c r="D50" s="9" t="s">
        <v>130</v>
      </c>
      <c r="E50" s="14">
        <v>76.22</v>
      </c>
      <c r="F50" s="14">
        <f>ROUND(E50/2,2)</f>
        <v>38.11</v>
      </c>
      <c r="G50" s="15">
        <v>78.8</v>
      </c>
      <c r="H50" s="14">
        <f>ROUND(G50/2,2)</f>
        <v>39.4</v>
      </c>
      <c r="I50" s="23">
        <f>ROUND(F50+H50,2)</f>
        <v>77.51</v>
      </c>
      <c r="J50" s="22">
        <v>3</v>
      </c>
      <c r="K50" s="22"/>
    </row>
    <row r="51" spans="1:11" ht="28.5" customHeight="1">
      <c r="A51" s="8" t="s">
        <v>135</v>
      </c>
      <c r="B51" s="8" t="s">
        <v>136</v>
      </c>
      <c r="C51" s="8" t="s">
        <v>129</v>
      </c>
      <c r="D51" s="9" t="s">
        <v>130</v>
      </c>
      <c r="E51" s="14">
        <v>78.01</v>
      </c>
      <c r="F51" s="14">
        <f>ROUND(E51/2,2)</f>
        <v>39.01</v>
      </c>
      <c r="G51" s="15">
        <v>75.4</v>
      </c>
      <c r="H51" s="14">
        <f>ROUND(G51/2,2)</f>
        <v>37.7</v>
      </c>
      <c r="I51" s="23">
        <f>ROUND(F51+H51,2)</f>
        <v>76.71</v>
      </c>
      <c r="J51" s="22">
        <v>4</v>
      </c>
      <c r="K51" s="22"/>
    </row>
    <row r="52" spans="1:11" ht="28.5" customHeight="1">
      <c r="A52" s="8" t="s">
        <v>137</v>
      </c>
      <c r="B52" s="8" t="s">
        <v>138</v>
      </c>
      <c r="C52" s="8" t="s">
        <v>129</v>
      </c>
      <c r="D52" s="9" t="s">
        <v>130</v>
      </c>
      <c r="E52" s="12">
        <v>77.1</v>
      </c>
      <c r="F52" s="12">
        <f>ROUND(E52/2,2)</f>
        <v>38.55</v>
      </c>
      <c r="G52" s="13">
        <v>75.4</v>
      </c>
      <c r="H52" s="12">
        <f>ROUND(G52/2,2)</f>
        <v>37.7</v>
      </c>
      <c r="I52" s="21">
        <f>ROUND(F52+H52,2)</f>
        <v>76.25</v>
      </c>
      <c r="J52" s="22">
        <v>5</v>
      </c>
      <c r="K52" s="22"/>
    </row>
    <row r="53" spans="1:11" ht="28.5" customHeight="1">
      <c r="A53" s="8" t="s">
        <v>139</v>
      </c>
      <c r="B53" s="8" t="s">
        <v>140</v>
      </c>
      <c r="C53" s="8" t="s">
        <v>129</v>
      </c>
      <c r="D53" s="9" t="s">
        <v>130</v>
      </c>
      <c r="E53" s="14">
        <v>80</v>
      </c>
      <c r="F53" s="14">
        <f>ROUND(E53/2,2)</f>
        <v>40</v>
      </c>
      <c r="G53" s="17" t="s">
        <v>71</v>
      </c>
      <c r="H53" s="14"/>
      <c r="I53" s="24" t="s">
        <v>71</v>
      </c>
      <c r="J53" s="22"/>
      <c r="K53" s="22"/>
    </row>
    <row r="54" spans="1:11" ht="28.5" customHeight="1">
      <c r="A54" s="8" t="s">
        <v>141</v>
      </c>
      <c r="B54" s="8" t="s">
        <v>142</v>
      </c>
      <c r="C54" s="8" t="s">
        <v>143</v>
      </c>
      <c r="D54" s="9" t="s">
        <v>144</v>
      </c>
      <c r="E54" s="12">
        <v>79.2</v>
      </c>
      <c r="F54" s="12">
        <f>ROUND(E54/2,2)</f>
        <v>39.6</v>
      </c>
      <c r="G54" s="13">
        <v>82.8</v>
      </c>
      <c r="H54" s="12">
        <f>ROUND(G54/2,2)</f>
        <v>41.4</v>
      </c>
      <c r="I54" s="21">
        <f>ROUND(F54+H54,2)</f>
        <v>81</v>
      </c>
      <c r="J54" s="22">
        <v>1</v>
      </c>
      <c r="K54" s="22" t="s">
        <v>16</v>
      </c>
    </row>
    <row r="55" spans="1:11" ht="28.5" customHeight="1">
      <c r="A55" s="8" t="s">
        <v>145</v>
      </c>
      <c r="B55" s="8" t="s">
        <v>146</v>
      </c>
      <c r="C55" s="8" t="s">
        <v>143</v>
      </c>
      <c r="D55" s="9" t="s">
        <v>144</v>
      </c>
      <c r="E55" s="12">
        <v>75.67</v>
      </c>
      <c r="F55" s="12">
        <f>ROUND(E55/2,2)</f>
        <v>37.84</v>
      </c>
      <c r="G55" s="13">
        <v>80.6</v>
      </c>
      <c r="H55" s="12">
        <f>ROUND(G55/2,2)</f>
        <v>40.3</v>
      </c>
      <c r="I55" s="21">
        <f>ROUND(F55+H55,2)</f>
        <v>78.14</v>
      </c>
      <c r="J55" s="22">
        <v>2</v>
      </c>
      <c r="K55" s="22"/>
    </row>
    <row r="56" spans="1:11" ht="28.5" customHeight="1">
      <c r="A56" s="8" t="s">
        <v>147</v>
      </c>
      <c r="B56" s="8" t="s">
        <v>148</v>
      </c>
      <c r="C56" s="8" t="s">
        <v>143</v>
      </c>
      <c r="D56" s="9" t="s">
        <v>144</v>
      </c>
      <c r="E56" s="12">
        <v>75.56</v>
      </c>
      <c r="F56" s="12">
        <f>ROUND(E56/2,2)</f>
        <v>37.78</v>
      </c>
      <c r="G56" s="13">
        <v>76.6</v>
      </c>
      <c r="H56" s="12">
        <f>ROUND(G56/2,2)</f>
        <v>38.3</v>
      </c>
      <c r="I56" s="21">
        <f>ROUND(F56+H56,2)</f>
        <v>76.08</v>
      </c>
      <c r="J56" s="22">
        <v>3</v>
      </c>
      <c r="K56" s="22"/>
    </row>
    <row r="57" spans="1:11" ht="28.5" customHeight="1">
      <c r="A57" s="8" t="s">
        <v>149</v>
      </c>
      <c r="B57" s="8" t="s">
        <v>150</v>
      </c>
      <c r="C57" s="8" t="s">
        <v>151</v>
      </c>
      <c r="D57" s="9" t="s">
        <v>152</v>
      </c>
      <c r="E57" s="14">
        <v>76.79</v>
      </c>
      <c r="F57" s="14">
        <f>ROUND(E57/2,2)</f>
        <v>38.4</v>
      </c>
      <c r="G57" s="15">
        <v>82.4</v>
      </c>
      <c r="H57" s="14">
        <f>ROUND(G57/2,2)</f>
        <v>41.2</v>
      </c>
      <c r="I57" s="23">
        <f>ROUND(F57+H57,2)</f>
        <v>79.6</v>
      </c>
      <c r="J57" s="22">
        <v>1</v>
      </c>
      <c r="K57" s="22" t="s">
        <v>16</v>
      </c>
    </row>
    <row r="58" spans="1:11" ht="28.5" customHeight="1">
      <c r="A58" s="8" t="s">
        <v>153</v>
      </c>
      <c r="B58" s="8" t="s">
        <v>154</v>
      </c>
      <c r="C58" s="8" t="s">
        <v>151</v>
      </c>
      <c r="D58" s="8" t="s">
        <v>152</v>
      </c>
      <c r="E58" s="14">
        <v>71.9</v>
      </c>
      <c r="F58" s="14">
        <f>ROUND(E58/2,2)</f>
        <v>35.95</v>
      </c>
      <c r="G58" s="15">
        <v>77.8</v>
      </c>
      <c r="H58" s="14">
        <f>ROUND(G58/2,2)</f>
        <v>38.9</v>
      </c>
      <c r="I58" s="23">
        <f>ROUND(F58+H58,2)</f>
        <v>74.85</v>
      </c>
      <c r="J58" s="22">
        <v>2</v>
      </c>
      <c r="K58" s="22"/>
    </row>
    <row r="59" spans="1:11" ht="28.5" customHeight="1">
      <c r="A59" s="8" t="s">
        <v>155</v>
      </c>
      <c r="B59" s="8" t="s">
        <v>156</v>
      </c>
      <c r="C59" s="8" t="s">
        <v>151</v>
      </c>
      <c r="D59" s="9" t="s">
        <v>152</v>
      </c>
      <c r="E59" s="14">
        <v>80.11</v>
      </c>
      <c r="F59" s="14">
        <f>ROUND(E59/2,2)</f>
        <v>40.06</v>
      </c>
      <c r="G59" s="17" t="s">
        <v>71</v>
      </c>
      <c r="H59" s="14"/>
      <c r="I59" s="24" t="s">
        <v>71</v>
      </c>
      <c r="J59" s="22"/>
      <c r="K59" s="22"/>
    </row>
    <row r="60" spans="1:11" ht="28.5" customHeight="1">
      <c r="A60" s="8" t="s">
        <v>157</v>
      </c>
      <c r="B60" s="8" t="s">
        <v>158</v>
      </c>
      <c r="C60" s="8" t="s">
        <v>159</v>
      </c>
      <c r="D60" s="9" t="s">
        <v>160</v>
      </c>
      <c r="E60" s="12">
        <v>78.75</v>
      </c>
      <c r="F60" s="12">
        <f>ROUND(E60/2,2)</f>
        <v>39.38</v>
      </c>
      <c r="G60" s="13">
        <v>78.6</v>
      </c>
      <c r="H60" s="12">
        <f>ROUND(G60/2,2)</f>
        <v>39.3</v>
      </c>
      <c r="I60" s="21">
        <f>ROUND(F60+H60,2)</f>
        <v>78.68</v>
      </c>
      <c r="J60" s="22">
        <v>1</v>
      </c>
      <c r="K60" s="22" t="s">
        <v>16</v>
      </c>
    </row>
    <row r="61" spans="1:11" ht="28.5" customHeight="1">
      <c r="A61" s="8" t="s">
        <v>161</v>
      </c>
      <c r="B61" s="8" t="s">
        <v>162</v>
      </c>
      <c r="C61" s="8" t="s">
        <v>159</v>
      </c>
      <c r="D61" s="9" t="s">
        <v>160</v>
      </c>
      <c r="E61" s="12">
        <v>73.93</v>
      </c>
      <c r="F61" s="12">
        <f>ROUND(E61/2,2)</f>
        <v>36.97</v>
      </c>
      <c r="G61" s="13">
        <v>77.2</v>
      </c>
      <c r="H61" s="12">
        <f>ROUND(G61/2,2)</f>
        <v>38.6</v>
      </c>
      <c r="I61" s="21">
        <f>ROUND(F61+H61,2)</f>
        <v>75.57</v>
      </c>
      <c r="J61" s="22">
        <v>2</v>
      </c>
      <c r="K61" s="22"/>
    </row>
    <row r="62" spans="1:11" ht="28.5" customHeight="1">
      <c r="A62" s="8" t="s">
        <v>163</v>
      </c>
      <c r="B62" s="8" t="s">
        <v>164</v>
      </c>
      <c r="C62" s="8" t="s">
        <v>159</v>
      </c>
      <c r="D62" s="9" t="s">
        <v>160</v>
      </c>
      <c r="E62" s="12">
        <v>73.15</v>
      </c>
      <c r="F62" s="12">
        <f>ROUND(E62/2,2)</f>
        <v>36.58</v>
      </c>
      <c r="G62" s="13">
        <v>76.2</v>
      </c>
      <c r="H62" s="12">
        <f>ROUND(G62/2,2)</f>
        <v>38.1</v>
      </c>
      <c r="I62" s="21">
        <f>ROUND(F62+H62,2)</f>
        <v>74.68</v>
      </c>
      <c r="J62" s="22">
        <v>3</v>
      </c>
      <c r="K62" s="22"/>
    </row>
    <row r="63" spans="1:11" ht="28.5" customHeight="1">
      <c r="A63" s="8" t="s">
        <v>165</v>
      </c>
      <c r="B63" s="8" t="s">
        <v>166</v>
      </c>
      <c r="C63" s="8" t="s">
        <v>167</v>
      </c>
      <c r="D63" s="9" t="s">
        <v>168</v>
      </c>
      <c r="E63" s="14">
        <v>74.36</v>
      </c>
      <c r="F63" s="14">
        <f>ROUND(E63/2,2)</f>
        <v>37.18</v>
      </c>
      <c r="G63" s="15">
        <v>78.8</v>
      </c>
      <c r="H63" s="14">
        <f>ROUND(G63/2,2)</f>
        <v>39.4</v>
      </c>
      <c r="I63" s="23">
        <f>ROUND(F63+H63,2)</f>
        <v>76.58</v>
      </c>
      <c r="J63" s="22">
        <v>1</v>
      </c>
      <c r="K63" s="22" t="s">
        <v>16</v>
      </c>
    </row>
    <row r="64" spans="1:11" ht="28.5" customHeight="1">
      <c r="A64" s="8" t="s">
        <v>169</v>
      </c>
      <c r="B64" s="8" t="s">
        <v>170</v>
      </c>
      <c r="C64" s="8" t="s">
        <v>167</v>
      </c>
      <c r="D64" s="9" t="s">
        <v>168</v>
      </c>
      <c r="E64" s="14">
        <v>73.21</v>
      </c>
      <c r="F64" s="14">
        <f>ROUND(E64/2,2)</f>
        <v>36.61</v>
      </c>
      <c r="G64" s="15">
        <v>73.4</v>
      </c>
      <c r="H64" s="14">
        <f>ROUND(G64/2,2)</f>
        <v>36.7</v>
      </c>
      <c r="I64" s="23">
        <f>ROUND(F64+H64,2)</f>
        <v>73.31</v>
      </c>
      <c r="J64" s="22">
        <v>2</v>
      </c>
      <c r="K64" s="22"/>
    </row>
    <row r="65" spans="1:11" ht="28.5" customHeight="1">
      <c r="A65" s="8" t="s">
        <v>171</v>
      </c>
      <c r="B65" s="8" t="s">
        <v>172</v>
      </c>
      <c r="C65" s="8" t="s">
        <v>167</v>
      </c>
      <c r="D65" s="9" t="s">
        <v>168</v>
      </c>
      <c r="E65" s="14">
        <v>74.98</v>
      </c>
      <c r="F65" s="14">
        <f>ROUND(E65/2,2)</f>
        <v>37.49</v>
      </c>
      <c r="G65" s="15">
        <v>70</v>
      </c>
      <c r="H65" s="14">
        <f>ROUND(G65/2,2)</f>
        <v>35</v>
      </c>
      <c r="I65" s="23">
        <f>ROUND(F65+H65,2)</f>
        <v>72.49</v>
      </c>
      <c r="J65" s="22">
        <v>3</v>
      </c>
      <c r="K65" s="22"/>
    </row>
    <row r="66" spans="1:11" ht="28.5" customHeight="1">
      <c r="A66" s="8" t="s">
        <v>173</v>
      </c>
      <c r="B66" s="8" t="s">
        <v>174</v>
      </c>
      <c r="C66" s="8" t="s">
        <v>175</v>
      </c>
      <c r="D66" s="9" t="s">
        <v>176</v>
      </c>
      <c r="E66" s="12">
        <v>76.01</v>
      </c>
      <c r="F66" s="12">
        <f>ROUND(E66/2,2)</f>
        <v>38.01</v>
      </c>
      <c r="G66" s="13">
        <v>77</v>
      </c>
      <c r="H66" s="12">
        <f>ROUND(G66/2,2)</f>
        <v>38.5</v>
      </c>
      <c r="I66" s="21">
        <f>ROUND(F66+H66,2)</f>
        <v>76.51</v>
      </c>
      <c r="J66" s="22">
        <v>1</v>
      </c>
      <c r="K66" s="22" t="s">
        <v>16</v>
      </c>
    </row>
    <row r="67" spans="1:11" ht="28.5" customHeight="1">
      <c r="A67" s="8" t="s">
        <v>177</v>
      </c>
      <c r="B67" s="8" t="s">
        <v>178</v>
      </c>
      <c r="C67" s="8" t="s">
        <v>175</v>
      </c>
      <c r="D67" s="9" t="s">
        <v>176</v>
      </c>
      <c r="E67" s="14">
        <v>70.82</v>
      </c>
      <c r="F67" s="14">
        <f>ROUND(E67/2,2)</f>
        <v>35.41</v>
      </c>
      <c r="G67" s="15">
        <v>77.4</v>
      </c>
      <c r="H67" s="14">
        <f>ROUND(G67/2,2)</f>
        <v>38.7</v>
      </c>
      <c r="I67" s="23">
        <f>ROUND(F67+H67,2)</f>
        <v>74.11</v>
      </c>
      <c r="J67" s="22">
        <v>2</v>
      </c>
      <c r="K67" s="22"/>
    </row>
    <row r="68" spans="1:11" ht="28.5" customHeight="1">
      <c r="A68" s="8" t="s">
        <v>179</v>
      </c>
      <c r="B68" s="8" t="s">
        <v>180</v>
      </c>
      <c r="C68" s="8" t="s">
        <v>175</v>
      </c>
      <c r="D68" s="9" t="s">
        <v>176</v>
      </c>
      <c r="E68" s="14">
        <v>75.63</v>
      </c>
      <c r="F68" s="14">
        <f>ROUND(E68/2,2)</f>
        <v>37.82</v>
      </c>
      <c r="G68" s="17" t="s">
        <v>71</v>
      </c>
      <c r="H68" s="14"/>
      <c r="I68" s="24" t="s">
        <v>71</v>
      </c>
      <c r="J68" s="22"/>
      <c r="K68" s="22"/>
    </row>
    <row r="69" spans="1:11" ht="28.5" customHeight="1">
      <c r="A69" s="8" t="s">
        <v>181</v>
      </c>
      <c r="B69" s="8" t="s">
        <v>182</v>
      </c>
      <c r="C69" s="8" t="s">
        <v>183</v>
      </c>
      <c r="D69" s="9" t="s">
        <v>184</v>
      </c>
      <c r="E69" s="12">
        <v>84.68</v>
      </c>
      <c r="F69" s="12">
        <f aca="true" t="shared" si="2" ref="F68:F99">ROUND(E69/2,2)</f>
        <v>42.34</v>
      </c>
      <c r="G69" s="13">
        <v>77.8</v>
      </c>
      <c r="H69" s="12">
        <f>ROUND(G69/2,2)</f>
        <v>38.9</v>
      </c>
      <c r="I69" s="21">
        <f>ROUND(F69+H69,2)</f>
        <v>81.24</v>
      </c>
      <c r="J69" s="22">
        <v>1</v>
      </c>
      <c r="K69" s="22" t="s">
        <v>16</v>
      </c>
    </row>
    <row r="70" spans="1:11" ht="28.5" customHeight="1">
      <c r="A70" s="8" t="s">
        <v>185</v>
      </c>
      <c r="B70" s="8" t="s">
        <v>186</v>
      </c>
      <c r="C70" s="8" t="s">
        <v>183</v>
      </c>
      <c r="D70" s="9" t="s">
        <v>184</v>
      </c>
      <c r="E70" s="12">
        <v>82.18</v>
      </c>
      <c r="F70" s="12">
        <f t="shared" si="2"/>
        <v>41.09</v>
      </c>
      <c r="G70" s="13">
        <v>72.4</v>
      </c>
      <c r="H70" s="12">
        <f>ROUND(G70/2,2)</f>
        <v>36.2</v>
      </c>
      <c r="I70" s="21">
        <f>ROUND(F70+H70,2)</f>
        <v>77.29</v>
      </c>
      <c r="J70" s="22">
        <v>2</v>
      </c>
      <c r="K70" s="22"/>
    </row>
    <row r="71" spans="1:11" ht="28.5" customHeight="1">
      <c r="A71" s="8" t="s">
        <v>187</v>
      </c>
      <c r="B71" s="8" t="s">
        <v>188</v>
      </c>
      <c r="C71" s="8" t="s">
        <v>183</v>
      </c>
      <c r="D71" s="9" t="s">
        <v>184</v>
      </c>
      <c r="E71" s="12">
        <v>77.86</v>
      </c>
      <c r="F71" s="12">
        <f t="shared" si="2"/>
        <v>38.93</v>
      </c>
      <c r="G71" s="13">
        <v>66.2</v>
      </c>
      <c r="H71" s="12">
        <f>ROUND(G71/2,2)</f>
        <v>33.1</v>
      </c>
      <c r="I71" s="21">
        <f>ROUND(F71+H71,2)</f>
        <v>72.03</v>
      </c>
      <c r="J71" s="22">
        <v>3</v>
      </c>
      <c r="K71" s="22"/>
    </row>
    <row r="72" spans="1:11" ht="28.5" customHeight="1">
      <c r="A72" s="8" t="s">
        <v>189</v>
      </c>
      <c r="B72" s="8" t="s">
        <v>190</v>
      </c>
      <c r="C72" s="8" t="s">
        <v>191</v>
      </c>
      <c r="D72" s="9" t="s">
        <v>192</v>
      </c>
      <c r="E72" s="14">
        <v>78.54</v>
      </c>
      <c r="F72" s="14">
        <f>ROUND(E72/2,2)</f>
        <v>39.27</v>
      </c>
      <c r="G72" s="15">
        <v>80.8</v>
      </c>
      <c r="H72" s="14">
        <f>ROUND(G72/2,2)</f>
        <v>40.4</v>
      </c>
      <c r="I72" s="23">
        <f>ROUND(F72+H72,2)</f>
        <v>79.67</v>
      </c>
      <c r="J72" s="22">
        <v>1</v>
      </c>
      <c r="K72" s="22" t="s">
        <v>16</v>
      </c>
    </row>
    <row r="73" spans="1:11" ht="28.5" customHeight="1">
      <c r="A73" s="8" t="s">
        <v>193</v>
      </c>
      <c r="B73" s="8" t="s">
        <v>194</v>
      </c>
      <c r="C73" s="8" t="s">
        <v>191</v>
      </c>
      <c r="D73" s="9" t="s">
        <v>192</v>
      </c>
      <c r="E73" s="14">
        <v>79.22</v>
      </c>
      <c r="F73" s="14">
        <f>ROUND(E73/2,2)</f>
        <v>39.61</v>
      </c>
      <c r="G73" s="15">
        <v>74.2</v>
      </c>
      <c r="H73" s="14">
        <f>ROUND(G73/2,2)</f>
        <v>37.1</v>
      </c>
      <c r="I73" s="23">
        <f>ROUND(F73+H73,2)</f>
        <v>76.71</v>
      </c>
      <c r="J73" s="22">
        <v>2</v>
      </c>
      <c r="K73" s="22"/>
    </row>
    <row r="74" spans="1:11" ht="28.5" customHeight="1">
      <c r="A74" s="8" t="s">
        <v>195</v>
      </c>
      <c r="B74" s="8" t="s">
        <v>196</v>
      </c>
      <c r="C74" s="8" t="s">
        <v>191</v>
      </c>
      <c r="D74" s="9" t="s">
        <v>192</v>
      </c>
      <c r="E74" s="12">
        <v>70.66</v>
      </c>
      <c r="F74" s="12">
        <f t="shared" si="2"/>
        <v>35.33</v>
      </c>
      <c r="G74" s="13">
        <v>75.6</v>
      </c>
      <c r="H74" s="12">
        <f>ROUND(G74/2,2)</f>
        <v>37.8</v>
      </c>
      <c r="I74" s="21">
        <f>ROUND(F74+H74,2)</f>
        <v>73.13</v>
      </c>
      <c r="J74" s="22">
        <v>3</v>
      </c>
      <c r="K74" s="22"/>
    </row>
    <row r="75" spans="1:11" ht="28.5" customHeight="1">
      <c r="A75" s="8" t="s">
        <v>197</v>
      </c>
      <c r="B75" s="8" t="s">
        <v>198</v>
      </c>
      <c r="C75" s="8" t="s">
        <v>199</v>
      </c>
      <c r="D75" s="9" t="s">
        <v>200</v>
      </c>
      <c r="E75" s="12">
        <v>85.66</v>
      </c>
      <c r="F75" s="12">
        <f t="shared" si="2"/>
        <v>42.83</v>
      </c>
      <c r="G75" s="13">
        <v>74</v>
      </c>
      <c r="H75" s="12">
        <f>ROUND(G75/2,2)</f>
        <v>37</v>
      </c>
      <c r="I75" s="21">
        <f>ROUND(F75+H75,2)</f>
        <v>79.83</v>
      </c>
      <c r="J75" s="22">
        <v>1</v>
      </c>
      <c r="K75" s="22" t="s">
        <v>16</v>
      </c>
    </row>
    <row r="76" spans="1:11" ht="28.5" customHeight="1">
      <c r="A76" s="8" t="s">
        <v>201</v>
      </c>
      <c r="B76" s="8" t="s">
        <v>202</v>
      </c>
      <c r="C76" s="8" t="s">
        <v>199</v>
      </c>
      <c r="D76" s="9" t="s">
        <v>200</v>
      </c>
      <c r="E76" s="14">
        <v>74.4</v>
      </c>
      <c r="F76" s="14">
        <f>ROUND(E76/2,2)</f>
        <v>37.2</v>
      </c>
      <c r="G76" s="15">
        <v>72.8</v>
      </c>
      <c r="H76" s="14">
        <f>ROUND(G76/2,2)</f>
        <v>36.4</v>
      </c>
      <c r="I76" s="23">
        <f>ROUND(F76+H76,2)</f>
        <v>73.6</v>
      </c>
      <c r="J76" s="22">
        <v>2</v>
      </c>
      <c r="K76" s="22"/>
    </row>
    <row r="77" spans="1:11" ht="28.5" customHeight="1">
      <c r="A77" s="8" t="s">
        <v>203</v>
      </c>
      <c r="B77" s="8" t="s">
        <v>204</v>
      </c>
      <c r="C77" s="8" t="s">
        <v>199</v>
      </c>
      <c r="D77" s="9" t="s">
        <v>200</v>
      </c>
      <c r="E77" s="14">
        <v>75.9</v>
      </c>
      <c r="F77" s="14">
        <f>ROUND(E77/2,2)</f>
        <v>37.95</v>
      </c>
      <c r="G77" s="15">
        <v>70.2</v>
      </c>
      <c r="H77" s="14">
        <f>ROUND(G77/2,2)</f>
        <v>35.1</v>
      </c>
      <c r="I77" s="23">
        <f>ROUND(F77+H77,2)</f>
        <v>73.05</v>
      </c>
      <c r="J77" s="22">
        <v>3</v>
      </c>
      <c r="K77" s="22"/>
    </row>
    <row r="78" spans="1:11" ht="28.5" customHeight="1">
      <c r="A78" s="8" t="s">
        <v>205</v>
      </c>
      <c r="B78" s="8" t="s">
        <v>206</v>
      </c>
      <c r="C78" s="8" t="s">
        <v>207</v>
      </c>
      <c r="D78" s="9" t="s">
        <v>208</v>
      </c>
      <c r="E78" s="12">
        <v>76.3</v>
      </c>
      <c r="F78" s="12">
        <f t="shared" si="2"/>
        <v>38.15</v>
      </c>
      <c r="G78" s="13">
        <v>75.2</v>
      </c>
      <c r="H78" s="12">
        <f>ROUND(G78/2,2)</f>
        <v>37.6</v>
      </c>
      <c r="I78" s="21">
        <f>ROUND(F78+H78,2)</f>
        <v>75.75</v>
      </c>
      <c r="J78" s="22">
        <v>1</v>
      </c>
      <c r="K78" s="22" t="s">
        <v>16</v>
      </c>
    </row>
    <row r="79" spans="1:11" ht="28.5" customHeight="1">
      <c r="A79" s="8" t="s">
        <v>209</v>
      </c>
      <c r="B79" s="8" t="s">
        <v>210</v>
      </c>
      <c r="C79" s="8" t="s">
        <v>207</v>
      </c>
      <c r="D79" s="9" t="s">
        <v>208</v>
      </c>
      <c r="E79" s="14">
        <v>72.98</v>
      </c>
      <c r="F79" s="14">
        <f>ROUND(E79/2,2)</f>
        <v>36.49</v>
      </c>
      <c r="G79" s="15">
        <v>75.4</v>
      </c>
      <c r="H79" s="14">
        <f>ROUND(G79/2,2)</f>
        <v>37.7</v>
      </c>
      <c r="I79" s="23">
        <f>ROUND(F79+H79,2)</f>
        <v>74.19</v>
      </c>
      <c r="J79" s="22">
        <v>2</v>
      </c>
      <c r="K79" s="22"/>
    </row>
    <row r="80" spans="1:11" ht="28.5" customHeight="1">
      <c r="A80" s="8" t="s">
        <v>211</v>
      </c>
      <c r="B80" s="8" t="s">
        <v>212</v>
      </c>
      <c r="C80" s="8" t="s">
        <v>207</v>
      </c>
      <c r="D80" s="9" t="s">
        <v>208</v>
      </c>
      <c r="E80" s="14">
        <v>73.68</v>
      </c>
      <c r="F80" s="14">
        <f>ROUND(E80/2,2)</f>
        <v>36.84</v>
      </c>
      <c r="G80" s="15">
        <v>72</v>
      </c>
      <c r="H80" s="14">
        <f>ROUND(G80/2,2)</f>
        <v>36</v>
      </c>
      <c r="I80" s="23">
        <f>ROUND(F80+H80,2)</f>
        <v>72.84</v>
      </c>
      <c r="J80" s="22">
        <v>3</v>
      </c>
      <c r="K80" s="22"/>
    </row>
    <row r="81" spans="1:11" ht="28.5" customHeight="1">
      <c r="A81" s="8" t="s">
        <v>213</v>
      </c>
      <c r="B81" s="8" t="s">
        <v>214</v>
      </c>
      <c r="C81" s="8" t="s">
        <v>215</v>
      </c>
      <c r="D81" s="9" t="s">
        <v>216</v>
      </c>
      <c r="E81" s="12">
        <v>81.64</v>
      </c>
      <c r="F81" s="12">
        <f t="shared" si="2"/>
        <v>40.82</v>
      </c>
      <c r="G81" s="13">
        <v>80.6</v>
      </c>
      <c r="H81" s="12">
        <f>ROUND(G81/2,2)</f>
        <v>40.3</v>
      </c>
      <c r="I81" s="21">
        <f>ROUND(F81+H81,2)</f>
        <v>81.12</v>
      </c>
      <c r="J81" s="22">
        <v>1</v>
      </c>
      <c r="K81" s="22" t="s">
        <v>16</v>
      </c>
    </row>
    <row r="82" spans="1:11" ht="28.5" customHeight="1">
      <c r="A82" s="8" t="s">
        <v>217</v>
      </c>
      <c r="B82" s="8" t="s">
        <v>218</v>
      </c>
      <c r="C82" s="8" t="s">
        <v>215</v>
      </c>
      <c r="D82" s="9" t="s">
        <v>216</v>
      </c>
      <c r="E82" s="12">
        <v>80.28</v>
      </c>
      <c r="F82" s="12">
        <f t="shared" si="2"/>
        <v>40.14</v>
      </c>
      <c r="G82" s="13">
        <v>77.6</v>
      </c>
      <c r="H82" s="12">
        <f aca="true" t="shared" si="3" ref="H82:H113">ROUND(G82/2,2)</f>
        <v>38.8</v>
      </c>
      <c r="I82" s="21">
        <f aca="true" t="shared" si="4" ref="I82:I113">ROUND(F82+H82,2)</f>
        <v>78.94</v>
      </c>
      <c r="J82" s="22">
        <v>2</v>
      </c>
      <c r="K82" s="22"/>
    </row>
    <row r="83" spans="1:11" ht="28.5" customHeight="1">
      <c r="A83" s="8" t="s">
        <v>219</v>
      </c>
      <c r="B83" s="8" t="s">
        <v>220</v>
      </c>
      <c r="C83" s="8" t="s">
        <v>215</v>
      </c>
      <c r="D83" s="9" t="s">
        <v>216</v>
      </c>
      <c r="E83" s="12">
        <v>74</v>
      </c>
      <c r="F83" s="12">
        <f t="shared" si="2"/>
        <v>37</v>
      </c>
      <c r="G83" s="13">
        <v>76.8</v>
      </c>
      <c r="H83" s="12">
        <f t="shared" si="3"/>
        <v>38.4</v>
      </c>
      <c r="I83" s="21">
        <f t="shared" si="4"/>
        <v>75.4</v>
      </c>
      <c r="J83" s="22">
        <v>3</v>
      </c>
      <c r="K83" s="22"/>
    </row>
    <row r="84" spans="1:11" ht="28.5" customHeight="1">
      <c r="A84" s="8" t="s">
        <v>221</v>
      </c>
      <c r="B84" s="8" t="s">
        <v>222</v>
      </c>
      <c r="C84" s="8" t="s">
        <v>223</v>
      </c>
      <c r="D84" s="9" t="s">
        <v>224</v>
      </c>
      <c r="E84" s="14">
        <v>79.7</v>
      </c>
      <c r="F84" s="14">
        <f>ROUND(E84/2,2)</f>
        <v>39.85</v>
      </c>
      <c r="G84" s="15">
        <v>79.4</v>
      </c>
      <c r="H84" s="14">
        <f>ROUND(G84/2,2)</f>
        <v>39.7</v>
      </c>
      <c r="I84" s="23">
        <f>ROUND(F84+H84,2)</f>
        <v>79.55</v>
      </c>
      <c r="J84" s="22">
        <v>1</v>
      </c>
      <c r="K84" s="22" t="s">
        <v>16</v>
      </c>
    </row>
    <row r="85" spans="1:11" ht="28.5" customHeight="1">
      <c r="A85" s="8" t="s">
        <v>225</v>
      </c>
      <c r="B85" s="8" t="s">
        <v>226</v>
      </c>
      <c r="C85" s="8" t="s">
        <v>223</v>
      </c>
      <c r="D85" s="9" t="s">
        <v>224</v>
      </c>
      <c r="E85" s="14">
        <v>80.36</v>
      </c>
      <c r="F85" s="14">
        <f>ROUND(E85/2,2)</f>
        <v>40.18</v>
      </c>
      <c r="G85" s="15">
        <v>77.8</v>
      </c>
      <c r="H85" s="14">
        <f>ROUND(G85/2,2)</f>
        <v>38.9</v>
      </c>
      <c r="I85" s="23">
        <f>ROUND(F85+H85,2)</f>
        <v>79.08</v>
      </c>
      <c r="J85" s="22">
        <v>2</v>
      </c>
      <c r="K85" s="22"/>
    </row>
    <row r="86" spans="1:11" ht="28.5" customHeight="1">
      <c r="A86" s="8" t="s">
        <v>227</v>
      </c>
      <c r="B86" s="8" t="s">
        <v>228</v>
      </c>
      <c r="C86" s="8" t="s">
        <v>223</v>
      </c>
      <c r="D86" s="9" t="s">
        <v>224</v>
      </c>
      <c r="E86" s="12">
        <v>75.24</v>
      </c>
      <c r="F86" s="12">
        <f t="shared" si="2"/>
        <v>37.62</v>
      </c>
      <c r="G86" s="13">
        <v>75.2</v>
      </c>
      <c r="H86" s="12">
        <f t="shared" si="3"/>
        <v>37.6</v>
      </c>
      <c r="I86" s="21">
        <f t="shared" si="4"/>
        <v>75.22</v>
      </c>
      <c r="J86" s="22">
        <v>3</v>
      </c>
      <c r="K86" s="22"/>
    </row>
    <row r="87" spans="1:11" ht="28.5" customHeight="1">
      <c r="A87" s="8" t="s">
        <v>229</v>
      </c>
      <c r="B87" s="8" t="s">
        <v>230</v>
      </c>
      <c r="C87" s="8" t="s">
        <v>231</v>
      </c>
      <c r="D87" s="9" t="s">
        <v>232</v>
      </c>
      <c r="E87" s="14">
        <v>64.02</v>
      </c>
      <c r="F87" s="14">
        <f>ROUND(E87/2,2)</f>
        <v>32.01</v>
      </c>
      <c r="G87" s="15">
        <v>80.2</v>
      </c>
      <c r="H87" s="14">
        <f>ROUND(G87/2,2)</f>
        <v>40.1</v>
      </c>
      <c r="I87" s="23">
        <f>ROUND(F87+H87,2)</f>
        <v>72.11</v>
      </c>
      <c r="J87" s="22">
        <v>1</v>
      </c>
      <c r="K87" s="22" t="s">
        <v>16</v>
      </c>
    </row>
    <row r="88" spans="1:11" ht="28.5" customHeight="1">
      <c r="A88" s="8" t="s">
        <v>233</v>
      </c>
      <c r="B88" s="8" t="s">
        <v>234</v>
      </c>
      <c r="C88" s="8" t="s">
        <v>231</v>
      </c>
      <c r="D88" s="9" t="s">
        <v>232</v>
      </c>
      <c r="E88" s="14">
        <v>65.24</v>
      </c>
      <c r="F88" s="14">
        <f>ROUND(E88/2,2)</f>
        <v>32.62</v>
      </c>
      <c r="G88" s="15">
        <v>77.4</v>
      </c>
      <c r="H88" s="14">
        <f>ROUND(G88/2,2)</f>
        <v>38.7</v>
      </c>
      <c r="I88" s="23">
        <f>ROUND(F88+H88,2)</f>
        <v>71.32</v>
      </c>
      <c r="J88" s="22">
        <v>2</v>
      </c>
      <c r="K88" s="22"/>
    </row>
    <row r="89" spans="1:11" ht="28.5" customHeight="1">
      <c r="A89" s="8" t="s">
        <v>235</v>
      </c>
      <c r="B89" s="8" t="s">
        <v>236</v>
      </c>
      <c r="C89" s="8" t="s">
        <v>231</v>
      </c>
      <c r="D89" s="9" t="s">
        <v>232</v>
      </c>
      <c r="E89" s="12">
        <v>63.6</v>
      </c>
      <c r="F89" s="12">
        <f t="shared" si="2"/>
        <v>31.8</v>
      </c>
      <c r="G89" s="13">
        <v>77.2</v>
      </c>
      <c r="H89" s="12">
        <f t="shared" si="3"/>
        <v>38.6</v>
      </c>
      <c r="I89" s="21">
        <f t="shared" si="4"/>
        <v>70.4</v>
      </c>
      <c r="J89" s="22">
        <v>3</v>
      </c>
      <c r="K89" s="22"/>
    </row>
    <row r="90" spans="1:11" ht="28.5" customHeight="1">
      <c r="A90" s="8" t="s">
        <v>237</v>
      </c>
      <c r="B90" s="8" t="s">
        <v>238</v>
      </c>
      <c r="C90" s="8" t="s">
        <v>239</v>
      </c>
      <c r="D90" s="9" t="s">
        <v>240</v>
      </c>
      <c r="E90" s="12">
        <v>76.68</v>
      </c>
      <c r="F90" s="12">
        <f t="shared" si="2"/>
        <v>38.34</v>
      </c>
      <c r="G90" s="13">
        <v>76.4</v>
      </c>
      <c r="H90" s="12">
        <f t="shared" si="3"/>
        <v>38.2</v>
      </c>
      <c r="I90" s="21">
        <f t="shared" si="4"/>
        <v>76.54</v>
      </c>
      <c r="J90" s="22">
        <v>1</v>
      </c>
      <c r="K90" s="22" t="s">
        <v>16</v>
      </c>
    </row>
    <row r="91" spans="1:11" ht="28.5" customHeight="1">
      <c r="A91" s="8" t="s">
        <v>241</v>
      </c>
      <c r="B91" s="8" t="s">
        <v>242</v>
      </c>
      <c r="C91" s="8" t="s">
        <v>239</v>
      </c>
      <c r="D91" s="9" t="s">
        <v>240</v>
      </c>
      <c r="E91" s="12">
        <v>72.72</v>
      </c>
      <c r="F91" s="12">
        <f t="shared" si="2"/>
        <v>36.36</v>
      </c>
      <c r="G91" s="13">
        <v>80.2</v>
      </c>
      <c r="H91" s="12">
        <f t="shared" si="3"/>
        <v>40.1</v>
      </c>
      <c r="I91" s="21">
        <f t="shared" si="4"/>
        <v>76.46</v>
      </c>
      <c r="J91" s="22">
        <v>2</v>
      </c>
      <c r="K91" s="22"/>
    </row>
    <row r="92" spans="1:11" ht="28.5" customHeight="1">
      <c r="A92" s="8" t="s">
        <v>243</v>
      </c>
      <c r="B92" s="8" t="s">
        <v>244</v>
      </c>
      <c r="C92" s="8" t="s">
        <v>239</v>
      </c>
      <c r="D92" s="9" t="s">
        <v>240</v>
      </c>
      <c r="E92" s="12">
        <v>68.12</v>
      </c>
      <c r="F92" s="12">
        <f t="shared" si="2"/>
        <v>34.06</v>
      </c>
      <c r="G92" s="13">
        <v>76.4</v>
      </c>
      <c r="H92" s="12">
        <f t="shared" si="3"/>
        <v>38.2</v>
      </c>
      <c r="I92" s="21">
        <f t="shared" si="4"/>
        <v>72.26</v>
      </c>
      <c r="J92" s="22">
        <v>3</v>
      </c>
      <c r="K92" s="22"/>
    </row>
    <row r="93" spans="1:11" ht="28.5" customHeight="1">
      <c r="A93" s="8" t="s">
        <v>245</v>
      </c>
      <c r="B93" s="8" t="s">
        <v>246</v>
      </c>
      <c r="C93" s="8" t="s">
        <v>247</v>
      </c>
      <c r="D93" s="9" t="s">
        <v>248</v>
      </c>
      <c r="E93" s="12">
        <v>76.52</v>
      </c>
      <c r="F93" s="12">
        <f t="shared" si="2"/>
        <v>38.26</v>
      </c>
      <c r="G93" s="13">
        <v>79.6</v>
      </c>
      <c r="H93" s="12">
        <f t="shared" si="3"/>
        <v>39.8</v>
      </c>
      <c r="I93" s="21">
        <f t="shared" si="4"/>
        <v>78.06</v>
      </c>
      <c r="J93" s="22">
        <v>1</v>
      </c>
      <c r="K93" s="22" t="s">
        <v>16</v>
      </c>
    </row>
    <row r="94" spans="1:11" ht="28.5" customHeight="1">
      <c r="A94" s="8" t="s">
        <v>249</v>
      </c>
      <c r="B94" s="8" t="s">
        <v>250</v>
      </c>
      <c r="C94" s="8" t="s">
        <v>247</v>
      </c>
      <c r="D94" s="9" t="s">
        <v>248</v>
      </c>
      <c r="E94" s="12">
        <v>71</v>
      </c>
      <c r="F94" s="12">
        <f t="shared" si="2"/>
        <v>35.5</v>
      </c>
      <c r="G94" s="13">
        <v>79</v>
      </c>
      <c r="H94" s="12">
        <f t="shared" si="3"/>
        <v>39.5</v>
      </c>
      <c r="I94" s="21">
        <f t="shared" si="4"/>
        <v>75</v>
      </c>
      <c r="J94" s="22">
        <v>2</v>
      </c>
      <c r="K94" s="22"/>
    </row>
    <row r="95" spans="1:11" ht="28.5" customHeight="1">
      <c r="A95" s="8" t="s">
        <v>251</v>
      </c>
      <c r="B95" s="8" t="s">
        <v>252</v>
      </c>
      <c r="C95" s="8" t="s">
        <v>247</v>
      </c>
      <c r="D95" s="9" t="s">
        <v>248</v>
      </c>
      <c r="E95" s="12">
        <v>70.96</v>
      </c>
      <c r="F95" s="12">
        <f t="shared" si="2"/>
        <v>35.48</v>
      </c>
      <c r="G95" s="13">
        <v>70</v>
      </c>
      <c r="H95" s="12">
        <f t="shared" si="3"/>
        <v>35</v>
      </c>
      <c r="I95" s="21">
        <f t="shared" si="4"/>
        <v>70.48</v>
      </c>
      <c r="J95" s="22">
        <v>3</v>
      </c>
      <c r="K95" s="22"/>
    </row>
    <row r="96" spans="1:11" ht="28.5" customHeight="1">
      <c r="A96" s="8" t="s">
        <v>253</v>
      </c>
      <c r="B96" s="8" t="s">
        <v>254</v>
      </c>
      <c r="C96" s="8" t="s">
        <v>247</v>
      </c>
      <c r="D96" s="9" t="s">
        <v>255</v>
      </c>
      <c r="E96" s="12">
        <v>73</v>
      </c>
      <c r="F96" s="12">
        <f t="shared" si="2"/>
        <v>36.5</v>
      </c>
      <c r="G96" s="13">
        <v>81</v>
      </c>
      <c r="H96" s="12">
        <f t="shared" si="3"/>
        <v>40.5</v>
      </c>
      <c r="I96" s="21">
        <f t="shared" si="4"/>
        <v>77</v>
      </c>
      <c r="J96" s="22">
        <v>1</v>
      </c>
      <c r="K96" s="22" t="s">
        <v>16</v>
      </c>
    </row>
    <row r="97" spans="1:11" ht="28.5" customHeight="1">
      <c r="A97" s="8" t="s">
        <v>256</v>
      </c>
      <c r="B97" s="8" t="s">
        <v>257</v>
      </c>
      <c r="C97" s="8" t="s">
        <v>247</v>
      </c>
      <c r="D97" s="9" t="s">
        <v>255</v>
      </c>
      <c r="E97" s="12">
        <v>68.68</v>
      </c>
      <c r="F97" s="12">
        <f t="shared" si="2"/>
        <v>34.34</v>
      </c>
      <c r="G97" s="13">
        <v>73.8</v>
      </c>
      <c r="H97" s="12">
        <f t="shared" si="3"/>
        <v>36.9</v>
      </c>
      <c r="I97" s="21">
        <f t="shared" si="4"/>
        <v>71.24</v>
      </c>
      <c r="J97" s="22">
        <v>2</v>
      </c>
      <c r="K97" s="22"/>
    </row>
    <row r="98" spans="1:11" ht="28.5" customHeight="1">
      <c r="A98" s="8" t="s">
        <v>258</v>
      </c>
      <c r="B98" s="8" t="s">
        <v>259</v>
      </c>
      <c r="C98" s="8" t="s">
        <v>247</v>
      </c>
      <c r="D98" s="9" t="s">
        <v>255</v>
      </c>
      <c r="E98" s="12">
        <v>67.84</v>
      </c>
      <c r="F98" s="12">
        <f t="shared" si="2"/>
        <v>33.92</v>
      </c>
      <c r="G98" s="13">
        <v>72.8</v>
      </c>
      <c r="H98" s="12">
        <f t="shared" si="3"/>
        <v>36.4</v>
      </c>
      <c r="I98" s="21">
        <f t="shared" si="4"/>
        <v>70.32</v>
      </c>
      <c r="J98" s="22">
        <v>3</v>
      </c>
      <c r="K98" s="22"/>
    </row>
    <row r="99" spans="1:11" ht="28.5" customHeight="1">
      <c r="A99" s="8" t="s">
        <v>260</v>
      </c>
      <c r="B99" s="8" t="s">
        <v>261</v>
      </c>
      <c r="C99" s="8" t="s">
        <v>262</v>
      </c>
      <c r="D99" s="9" t="s">
        <v>263</v>
      </c>
      <c r="E99" s="14">
        <v>76.94</v>
      </c>
      <c r="F99" s="14">
        <f>ROUND(E99/2,2)</f>
        <v>38.47</v>
      </c>
      <c r="G99" s="15">
        <v>79.2</v>
      </c>
      <c r="H99" s="14">
        <f>ROUND(G99/2,2)</f>
        <v>39.6</v>
      </c>
      <c r="I99" s="23">
        <f>ROUND(F99+H99,2)</f>
        <v>78.07</v>
      </c>
      <c r="J99" s="22">
        <v>1</v>
      </c>
      <c r="K99" s="22" t="s">
        <v>16</v>
      </c>
    </row>
    <row r="100" spans="1:11" ht="28.5" customHeight="1">
      <c r="A100" s="8" t="s">
        <v>264</v>
      </c>
      <c r="B100" s="8" t="s">
        <v>265</v>
      </c>
      <c r="C100" s="8" t="s">
        <v>262</v>
      </c>
      <c r="D100" s="9" t="s">
        <v>263</v>
      </c>
      <c r="E100" s="14">
        <v>78.24</v>
      </c>
      <c r="F100" s="14">
        <f>ROUND(E100/2,2)</f>
        <v>39.12</v>
      </c>
      <c r="G100" s="15">
        <v>77.6</v>
      </c>
      <c r="H100" s="14">
        <f>ROUND(G100/2,2)</f>
        <v>38.8</v>
      </c>
      <c r="I100" s="23">
        <f>ROUND(F100+H100,2)</f>
        <v>77.92</v>
      </c>
      <c r="J100" s="22">
        <v>2</v>
      </c>
      <c r="K100" s="22"/>
    </row>
    <row r="101" spans="1:11" ht="28.5" customHeight="1">
      <c r="A101" s="8" t="s">
        <v>266</v>
      </c>
      <c r="B101" s="8" t="s">
        <v>267</v>
      </c>
      <c r="C101" s="8" t="s">
        <v>262</v>
      </c>
      <c r="D101" s="9" t="s">
        <v>263</v>
      </c>
      <c r="E101" s="14">
        <v>77.64</v>
      </c>
      <c r="F101" s="14">
        <f>ROUND(E101/2,2)</f>
        <v>38.82</v>
      </c>
      <c r="G101" s="15">
        <v>70.4</v>
      </c>
      <c r="H101" s="14">
        <f>ROUND(G101/2,2)</f>
        <v>35.2</v>
      </c>
      <c r="I101" s="23">
        <f>ROUND(F101+H101,2)</f>
        <v>74.02</v>
      </c>
      <c r="J101" s="22">
        <v>3</v>
      </c>
      <c r="K101" s="22"/>
    </row>
    <row r="102" spans="1:11" ht="28.5" customHeight="1">
      <c r="A102" s="8" t="s">
        <v>268</v>
      </c>
      <c r="B102" s="8" t="s">
        <v>269</v>
      </c>
      <c r="C102" s="8" t="s">
        <v>270</v>
      </c>
      <c r="D102" s="9" t="s">
        <v>271</v>
      </c>
      <c r="E102" s="14">
        <v>75.72</v>
      </c>
      <c r="F102" s="14">
        <f>ROUND(E102/2,2)</f>
        <v>37.86</v>
      </c>
      <c r="G102" s="15">
        <v>79</v>
      </c>
      <c r="H102" s="14">
        <f>ROUND(G102/2,2)</f>
        <v>39.5</v>
      </c>
      <c r="I102" s="23">
        <f>ROUND(F102+H102,2)</f>
        <v>77.36</v>
      </c>
      <c r="J102" s="22">
        <v>1</v>
      </c>
      <c r="K102" s="22" t="s">
        <v>16</v>
      </c>
    </row>
    <row r="103" spans="1:11" ht="28.5" customHeight="1">
      <c r="A103" s="8" t="s">
        <v>272</v>
      </c>
      <c r="B103" s="8" t="s">
        <v>273</v>
      </c>
      <c r="C103" s="8" t="s">
        <v>270</v>
      </c>
      <c r="D103" s="9" t="s">
        <v>271</v>
      </c>
      <c r="E103" s="12">
        <v>76.06</v>
      </c>
      <c r="F103" s="12">
        <f aca="true" t="shared" si="5" ref="F100:F137">ROUND(E103/2,2)</f>
        <v>38.03</v>
      </c>
      <c r="G103" s="13">
        <v>74.8</v>
      </c>
      <c r="H103" s="12">
        <f t="shared" si="3"/>
        <v>37.4</v>
      </c>
      <c r="I103" s="21">
        <f t="shared" si="4"/>
        <v>75.43</v>
      </c>
      <c r="J103" s="22">
        <v>2</v>
      </c>
      <c r="K103" s="22"/>
    </row>
    <row r="104" spans="1:11" ht="28.5" customHeight="1">
      <c r="A104" s="8" t="s">
        <v>274</v>
      </c>
      <c r="B104" s="8" t="s">
        <v>275</v>
      </c>
      <c r="C104" s="8" t="s">
        <v>270</v>
      </c>
      <c r="D104" s="9" t="s">
        <v>271</v>
      </c>
      <c r="E104" s="14">
        <v>78.62</v>
      </c>
      <c r="F104" s="14">
        <f>ROUND(E104/2,2)</f>
        <v>39.31</v>
      </c>
      <c r="G104" s="15">
        <v>72.2</v>
      </c>
      <c r="H104" s="14">
        <f>ROUND(G104/2,2)</f>
        <v>36.1</v>
      </c>
      <c r="I104" s="23">
        <f>ROUND(F104+H104,2)</f>
        <v>75.41</v>
      </c>
      <c r="J104" s="22">
        <v>3</v>
      </c>
      <c r="K104" s="22"/>
    </row>
    <row r="105" spans="1:11" ht="28.5" customHeight="1">
      <c r="A105" s="8" t="s">
        <v>276</v>
      </c>
      <c r="B105" s="8" t="s">
        <v>277</v>
      </c>
      <c r="C105" s="8" t="s">
        <v>278</v>
      </c>
      <c r="D105" s="9" t="s">
        <v>279</v>
      </c>
      <c r="E105" s="12">
        <v>83.26</v>
      </c>
      <c r="F105" s="12">
        <f t="shared" si="5"/>
        <v>41.63</v>
      </c>
      <c r="G105" s="13">
        <v>78</v>
      </c>
      <c r="H105" s="12">
        <f t="shared" si="3"/>
        <v>39</v>
      </c>
      <c r="I105" s="21">
        <f t="shared" si="4"/>
        <v>80.63</v>
      </c>
      <c r="J105" s="22">
        <v>1</v>
      </c>
      <c r="K105" s="22" t="s">
        <v>16</v>
      </c>
    </row>
    <row r="106" spans="1:11" ht="28.5" customHeight="1">
      <c r="A106" s="8" t="s">
        <v>280</v>
      </c>
      <c r="B106" s="8" t="s">
        <v>281</v>
      </c>
      <c r="C106" s="8" t="s">
        <v>278</v>
      </c>
      <c r="D106" s="9" t="s">
        <v>279</v>
      </c>
      <c r="E106" s="14">
        <v>79.96</v>
      </c>
      <c r="F106" s="14">
        <f>ROUND(E106/2,2)</f>
        <v>39.98</v>
      </c>
      <c r="G106" s="15">
        <v>79.6</v>
      </c>
      <c r="H106" s="14">
        <f>ROUND(G106/2,2)</f>
        <v>39.8</v>
      </c>
      <c r="I106" s="23">
        <f>ROUND(F106+H106,2)</f>
        <v>79.78</v>
      </c>
      <c r="J106" s="22">
        <v>2</v>
      </c>
      <c r="K106" s="22"/>
    </row>
    <row r="107" spans="1:11" ht="28.5" customHeight="1">
      <c r="A107" s="8" t="s">
        <v>282</v>
      </c>
      <c r="B107" s="8" t="s">
        <v>283</v>
      </c>
      <c r="C107" s="8" t="s">
        <v>278</v>
      </c>
      <c r="D107" s="9" t="s">
        <v>279</v>
      </c>
      <c r="E107" s="14">
        <v>81.92</v>
      </c>
      <c r="F107" s="14">
        <f>ROUND(E107/2,2)</f>
        <v>40.96</v>
      </c>
      <c r="G107" s="15">
        <v>73.8</v>
      </c>
      <c r="H107" s="14">
        <f>ROUND(G107/2,2)</f>
        <v>36.9</v>
      </c>
      <c r="I107" s="23">
        <f>ROUND(F107+H107,2)</f>
        <v>77.86</v>
      </c>
      <c r="J107" s="22">
        <v>3</v>
      </c>
      <c r="K107" s="22"/>
    </row>
    <row r="108" spans="1:11" ht="28.5" customHeight="1">
      <c r="A108" s="8" t="s">
        <v>284</v>
      </c>
      <c r="B108" s="8" t="s">
        <v>285</v>
      </c>
      <c r="C108" s="8" t="s">
        <v>286</v>
      </c>
      <c r="D108" s="9" t="s">
        <v>287</v>
      </c>
      <c r="E108" s="14">
        <v>68.26</v>
      </c>
      <c r="F108" s="14">
        <f>ROUND(E108/2,2)</f>
        <v>34.13</v>
      </c>
      <c r="G108" s="15">
        <v>79.8</v>
      </c>
      <c r="H108" s="14">
        <f>ROUND(G108/2,2)</f>
        <v>39.9</v>
      </c>
      <c r="I108" s="23">
        <f>ROUND(F108+H108,2)</f>
        <v>74.03</v>
      </c>
      <c r="J108" s="22">
        <v>1</v>
      </c>
      <c r="K108" s="22" t="s">
        <v>16</v>
      </c>
    </row>
    <row r="109" spans="1:11" ht="28.5" customHeight="1">
      <c r="A109" s="8" t="s">
        <v>288</v>
      </c>
      <c r="B109" s="8" t="s">
        <v>289</v>
      </c>
      <c r="C109" s="8" t="s">
        <v>286</v>
      </c>
      <c r="D109" s="9" t="s">
        <v>287</v>
      </c>
      <c r="E109" s="14">
        <v>68.6</v>
      </c>
      <c r="F109" s="14">
        <f>ROUND(E109/2,2)</f>
        <v>34.3</v>
      </c>
      <c r="G109" s="15">
        <v>78</v>
      </c>
      <c r="H109" s="14">
        <f>ROUND(G109/2,2)</f>
        <v>39</v>
      </c>
      <c r="I109" s="23">
        <f>ROUND(F109+H109,2)</f>
        <v>73.3</v>
      </c>
      <c r="J109" s="22">
        <v>2</v>
      </c>
      <c r="K109" s="22"/>
    </row>
    <row r="110" spans="1:11" ht="28.5" customHeight="1">
      <c r="A110" s="8" t="s">
        <v>290</v>
      </c>
      <c r="B110" s="8" t="s">
        <v>291</v>
      </c>
      <c r="C110" s="8" t="s">
        <v>286</v>
      </c>
      <c r="D110" s="9" t="s">
        <v>287</v>
      </c>
      <c r="E110" s="12">
        <v>67.1</v>
      </c>
      <c r="F110" s="12">
        <f t="shared" si="5"/>
        <v>33.55</v>
      </c>
      <c r="G110" s="13">
        <v>69.6</v>
      </c>
      <c r="H110" s="12">
        <f t="shared" si="3"/>
        <v>34.8</v>
      </c>
      <c r="I110" s="21">
        <f t="shared" si="4"/>
        <v>68.35</v>
      </c>
      <c r="J110" s="22">
        <v>3</v>
      </c>
      <c r="K110" s="22"/>
    </row>
    <row r="111" spans="1:11" ht="28.5" customHeight="1">
      <c r="A111" s="8" t="s">
        <v>292</v>
      </c>
      <c r="B111" s="8" t="s">
        <v>293</v>
      </c>
      <c r="C111" s="8" t="s">
        <v>294</v>
      </c>
      <c r="D111" s="9" t="s">
        <v>295</v>
      </c>
      <c r="E111" s="12">
        <v>71.3</v>
      </c>
      <c r="F111" s="12">
        <f t="shared" si="5"/>
        <v>35.65</v>
      </c>
      <c r="G111" s="13">
        <v>79.8</v>
      </c>
      <c r="H111" s="12">
        <f t="shared" si="3"/>
        <v>39.9</v>
      </c>
      <c r="I111" s="21">
        <f t="shared" si="4"/>
        <v>75.55</v>
      </c>
      <c r="J111" s="22">
        <v>1</v>
      </c>
      <c r="K111" s="22" t="s">
        <v>16</v>
      </c>
    </row>
    <row r="112" spans="1:11" ht="28.5" customHeight="1">
      <c r="A112" s="8" t="s">
        <v>296</v>
      </c>
      <c r="B112" s="8" t="s">
        <v>297</v>
      </c>
      <c r="C112" s="8" t="s">
        <v>294</v>
      </c>
      <c r="D112" s="9" t="s">
        <v>295</v>
      </c>
      <c r="E112" s="12">
        <v>68.04</v>
      </c>
      <c r="F112" s="12">
        <f t="shared" si="5"/>
        <v>34.02</v>
      </c>
      <c r="G112" s="13">
        <v>76.6</v>
      </c>
      <c r="H112" s="12">
        <f t="shared" si="3"/>
        <v>38.3</v>
      </c>
      <c r="I112" s="21">
        <f t="shared" si="4"/>
        <v>72.32</v>
      </c>
      <c r="J112" s="22">
        <v>2</v>
      </c>
      <c r="K112" s="22"/>
    </row>
    <row r="113" spans="1:11" ht="28.5" customHeight="1">
      <c r="A113" s="8" t="s">
        <v>298</v>
      </c>
      <c r="B113" s="8" t="s">
        <v>299</v>
      </c>
      <c r="C113" s="8" t="s">
        <v>294</v>
      </c>
      <c r="D113" s="9" t="s">
        <v>295</v>
      </c>
      <c r="E113" s="12">
        <v>66.98</v>
      </c>
      <c r="F113" s="12">
        <f t="shared" si="5"/>
        <v>33.49</v>
      </c>
      <c r="G113" s="13">
        <v>76.4</v>
      </c>
      <c r="H113" s="12">
        <f t="shared" si="3"/>
        <v>38.2</v>
      </c>
      <c r="I113" s="21">
        <f t="shared" si="4"/>
        <v>71.69</v>
      </c>
      <c r="J113" s="22">
        <v>3</v>
      </c>
      <c r="K113" s="22"/>
    </row>
    <row r="114" spans="1:11" ht="28.5" customHeight="1">
      <c r="A114" s="8" t="s">
        <v>300</v>
      </c>
      <c r="B114" s="8" t="s">
        <v>301</v>
      </c>
      <c r="C114" s="8" t="s">
        <v>302</v>
      </c>
      <c r="D114" s="8" t="s">
        <v>303</v>
      </c>
      <c r="E114" s="14">
        <v>78.96</v>
      </c>
      <c r="F114" s="14">
        <f>ROUND(E114/2,2)</f>
        <v>39.48</v>
      </c>
      <c r="G114" s="15">
        <v>80.2</v>
      </c>
      <c r="H114" s="14">
        <f>ROUND(G114/2,2)</f>
        <v>40.1</v>
      </c>
      <c r="I114" s="23">
        <f>ROUND(F114+H114,2)</f>
        <v>79.58</v>
      </c>
      <c r="J114" s="22">
        <v>1</v>
      </c>
      <c r="K114" s="22" t="s">
        <v>16</v>
      </c>
    </row>
    <row r="115" spans="1:11" ht="28.5" customHeight="1">
      <c r="A115" s="8" t="s">
        <v>304</v>
      </c>
      <c r="B115" s="8" t="s">
        <v>305</v>
      </c>
      <c r="C115" s="8" t="s">
        <v>302</v>
      </c>
      <c r="D115" s="9" t="s">
        <v>303</v>
      </c>
      <c r="E115" s="12">
        <v>80.52</v>
      </c>
      <c r="F115" s="12">
        <f t="shared" si="5"/>
        <v>40.26</v>
      </c>
      <c r="G115" s="13">
        <v>78.4</v>
      </c>
      <c r="H115" s="12">
        <f aca="true" t="shared" si="6" ref="H114:H137">ROUND(G115/2,2)</f>
        <v>39.2</v>
      </c>
      <c r="I115" s="21">
        <f aca="true" t="shared" si="7" ref="I114:I137">ROUND(F115+H115,2)</f>
        <v>79.46</v>
      </c>
      <c r="J115" s="22">
        <v>2</v>
      </c>
      <c r="K115" s="22"/>
    </row>
    <row r="116" spans="1:11" ht="28.5" customHeight="1">
      <c r="A116" s="8" t="s">
        <v>306</v>
      </c>
      <c r="B116" s="8" t="s">
        <v>307</v>
      </c>
      <c r="C116" s="8" t="s">
        <v>302</v>
      </c>
      <c r="D116" s="9" t="s">
        <v>303</v>
      </c>
      <c r="E116" s="14">
        <v>81.8</v>
      </c>
      <c r="F116" s="14">
        <f>ROUND(E116/2,2)</f>
        <v>40.9</v>
      </c>
      <c r="G116" s="15">
        <v>74.4</v>
      </c>
      <c r="H116" s="14">
        <f>ROUND(G116/2,2)</f>
        <v>37.2</v>
      </c>
      <c r="I116" s="23">
        <f>ROUND(F116+H116,2)</f>
        <v>78.1</v>
      </c>
      <c r="J116" s="22">
        <v>3</v>
      </c>
      <c r="K116" s="22"/>
    </row>
    <row r="117" spans="1:11" ht="28.5" customHeight="1">
      <c r="A117" s="8" t="s">
        <v>308</v>
      </c>
      <c r="B117" s="8" t="s">
        <v>309</v>
      </c>
      <c r="C117" s="8" t="s">
        <v>310</v>
      </c>
      <c r="D117" s="9" t="s">
        <v>311</v>
      </c>
      <c r="E117" s="12">
        <v>70.96</v>
      </c>
      <c r="F117" s="12">
        <f t="shared" si="5"/>
        <v>35.48</v>
      </c>
      <c r="G117" s="13">
        <v>79.4</v>
      </c>
      <c r="H117" s="12">
        <f t="shared" si="6"/>
        <v>39.7</v>
      </c>
      <c r="I117" s="21">
        <f t="shared" si="7"/>
        <v>75.18</v>
      </c>
      <c r="J117" s="22">
        <v>1</v>
      </c>
      <c r="K117" s="22" t="s">
        <v>16</v>
      </c>
    </row>
    <row r="118" spans="1:11" ht="28.5" customHeight="1">
      <c r="A118" s="8" t="s">
        <v>312</v>
      </c>
      <c r="B118" s="8" t="s">
        <v>313</v>
      </c>
      <c r="C118" s="8" t="s">
        <v>310</v>
      </c>
      <c r="D118" s="9" t="s">
        <v>311</v>
      </c>
      <c r="E118" s="14">
        <v>67.66</v>
      </c>
      <c r="F118" s="14">
        <f>ROUND(E118/2,2)</f>
        <v>33.83</v>
      </c>
      <c r="G118" s="15">
        <v>76.8</v>
      </c>
      <c r="H118" s="14">
        <f>ROUND(G118/2,2)</f>
        <v>38.4</v>
      </c>
      <c r="I118" s="23">
        <f>ROUND(F118+H118,2)</f>
        <v>72.23</v>
      </c>
      <c r="J118" s="22">
        <v>2</v>
      </c>
      <c r="K118" s="22"/>
    </row>
    <row r="119" spans="1:11" ht="28.5" customHeight="1">
      <c r="A119" s="8" t="s">
        <v>314</v>
      </c>
      <c r="B119" s="8" t="s">
        <v>315</v>
      </c>
      <c r="C119" s="8" t="s">
        <v>310</v>
      </c>
      <c r="D119" s="9" t="s">
        <v>311</v>
      </c>
      <c r="E119" s="14">
        <v>67.78</v>
      </c>
      <c r="F119" s="14">
        <f>ROUND(E119/2,2)</f>
        <v>33.89</v>
      </c>
      <c r="G119" s="15">
        <v>76.4</v>
      </c>
      <c r="H119" s="14">
        <f>ROUND(G119/2,2)</f>
        <v>38.2</v>
      </c>
      <c r="I119" s="23">
        <f>ROUND(F119+H119,2)</f>
        <v>72.09</v>
      </c>
      <c r="J119" s="22">
        <v>3</v>
      </c>
      <c r="K119" s="22"/>
    </row>
    <row r="120" spans="1:11" ht="28.5" customHeight="1">
      <c r="A120" s="8" t="s">
        <v>316</v>
      </c>
      <c r="B120" s="8" t="s">
        <v>317</v>
      </c>
      <c r="C120" s="8" t="s">
        <v>318</v>
      </c>
      <c r="D120" s="9" t="s">
        <v>319</v>
      </c>
      <c r="E120" s="14">
        <v>68.6</v>
      </c>
      <c r="F120" s="14">
        <f>ROUND(E120/2,2)</f>
        <v>34.3</v>
      </c>
      <c r="G120" s="15">
        <v>77.2</v>
      </c>
      <c r="H120" s="14">
        <f>ROUND(G120/2,2)</f>
        <v>38.6</v>
      </c>
      <c r="I120" s="23">
        <f>ROUND(F120+H120,2)</f>
        <v>72.9</v>
      </c>
      <c r="J120" s="22">
        <v>1</v>
      </c>
      <c r="K120" s="22" t="s">
        <v>16</v>
      </c>
    </row>
    <row r="121" spans="1:11" ht="28.5" customHeight="1">
      <c r="A121" s="8" t="s">
        <v>320</v>
      </c>
      <c r="B121" s="8" t="s">
        <v>321</v>
      </c>
      <c r="C121" s="8" t="s">
        <v>318</v>
      </c>
      <c r="D121" s="9" t="s">
        <v>319</v>
      </c>
      <c r="E121" s="14">
        <v>69.18</v>
      </c>
      <c r="F121" s="14">
        <f>ROUND(E121/2,2)</f>
        <v>34.59</v>
      </c>
      <c r="G121" s="15">
        <v>75.6</v>
      </c>
      <c r="H121" s="14">
        <f>ROUND(G121/2,2)</f>
        <v>37.8</v>
      </c>
      <c r="I121" s="23">
        <f>ROUND(F121+H121,2)</f>
        <v>72.39</v>
      </c>
      <c r="J121" s="22">
        <v>2</v>
      </c>
      <c r="K121" s="22"/>
    </row>
    <row r="122" spans="1:11" ht="28.5" customHeight="1">
      <c r="A122" s="8" t="s">
        <v>322</v>
      </c>
      <c r="B122" s="8" t="s">
        <v>323</v>
      </c>
      <c r="C122" s="8" t="s">
        <v>318</v>
      </c>
      <c r="D122" s="9" t="s">
        <v>319</v>
      </c>
      <c r="E122" s="12">
        <v>65.6</v>
      </c>
      <c r="F122" s="12">
        <f t="shared" si="5"/>
        <v>32.8</v>
      </c>
      <c r="G122" s="13">
        <v>73.6</v>
      </c>
      <c r="H122" s="12">
        <f t="shared" si="6"/>
        <v>36.8</v>
      </c>
      <c r="I122" s="21">
        <f t="shared" si="7"/>
        <v>69.6</v>
      </c>
      <c r="J122" s="22">
        <v>3</v>
      </c>
      <c r="K122" s="22"/>
    </row>
    <row r="123" spans="1:11" ht="28.5" customHeight="1">
      <c r="A123" s="8" t="s">
        <v>324</v>
      </c>
      <c r="B123" s="8" t="s">
        <v>325</v>
      </c>
      <c r="C123" s="8" t="s">
        <v>318</v>
      </c>
      <c r="D123" s="9" t="s">
        <v>326</v>
      </c>
      <c r="E123" s="12">
        <v>78.44</v>
      </c>
      <c r="F123" s="12">
        <f t="shared" si="5"/>
        <v>39.22</v>
      </c>
      <c r="G123" s="13">
        <v>74.6</v>
      </c>
      <c r="H123" s="12">
        <f t="shared" si="6"/>
        <v>37.3</v>
      </c>
      <c r="I123" s="21">
        <f t="shared" si="7"/>
        <v>76.52</v>
      </c>
      <c r="J123" s="22">
        <v>1</v>
      </c>
      <c r="K123" s="22" t="s">
        <v>16</v>
      </c>
    </row>
    <row r="124" spans="1:11" ht="28.5" customHeight="1">
      <c r="A124" s="8" t="s">
        <v>327</v>
      </c>
      <c r="B124" s="8" t="s">
        <v>328</v>
      </c>
      <c r="C124" s="8" t="s">
        <v>318</v>
      </c>
      <c r="D124" s="9" t="s">
        <v>326</v>
      </c>
      <c r="E124" s="12">
        <v>70.08</v>
      </c>
      <c r="F124" s="12">
        <f t="shared" si="5"/>
        <v>35.04</v>
      </c>
      <c r="G124" s="13">
        <v>73.4</v>
      </c>
      <c r="H124" s="12">
        <f t="shared" si="6"/>
        <v>36.7</v>
      </c>
      <c r="I124" s="21">
        <f t="shared" si="7"/>
        <v>71.74</v>
      </c>
      <c r="J124" s="22">
        <v>2</v>
      </c>
      <c r="K124" s="22"/>
    </row>
    <row r="125" spans="1:11" ht="28.5" customHeight="1">
      <c r="A125" s="8" t="s">
        <v>329</v>
      </c>
      <c r="B125" s="8" t="s">
        <v>330</v>
      </c>
      <c r="C125" s="8" t="s">
        <v>318</v>
      </c>
      <c r="D125" s="8" t="s">
        <v>326</v>
      </c>
      <c r="E125" s="12">
        <v>69.56</v>
      </c>
      <c r="F125" s="12">
        <f t="shared" si="5"/>
        <v>34.78</v>
      </c>
      <c r="G125" s="13">
        <v>72</v>
      </c>
      <c r="H125" s="12">
        <f t="shared" si="6"/>
        <v>36</v>
      </c>
      <c r="I125" s="21">
        <f t="shared" si="7"/>
        <v>70.78</v>
      </c>
      <c r="J125" s="22">
        <v>3</v>
      </c>
      <c r="K125" s="22"/>
    </row>
    <row r="126" spans="1:11" ht="28.5" customHeight="1">
      <c r="A126" s="8" t="s">
        <v>331</v>
      </c>
      <c r="B126" s="8" t="s">
        <v>332</v>
      </c>
      <c r="C126" s="8" t="s">
        <v>333</v>
      </c>
      <c r="D126" s="9" t="s">
        <v>334</v>
      </c>
      <c r="E126" s="14">
        <v>80.28</v>
      </c>
      <c r="F126" s="14">
        <f>ROUND(E126/2,2)</f>
        <v>40.14</v>
      </c>
      <c r="G126" s="15">
        <v>76.6</v>
      </c>
      <c r="H126" s="14">
        <f>ROUND(G126/2,2)</f>
        <v>38.3</v>
      </c>
      <c r="I126" s="23">
        <f>ROUND(F126+H126,2)</f>
        <v>78.44</v>
      </c>
      <c r="J126" s="22">
        <v>1</v>
      </c>
      <c r="K126" s="22" t="s">
        <v>16</v>
      </c>
    </row>
    <row r="127" spans="1:11" ht="28.5" customHeight="1">
      <c r="A127" s="8" t="s">
        <v>335</v>
      </c>
      <c r="B127" s="8" t="s">
        <v>336</v>
      </c>
      <c r="C127" s="8" t="s">
        <v>333</v>
      </c>
      <c r="D127" s="9" t="s">
        <v>334</v>
      </c>
      <c r="E127" s="14">
        <v>84</v>
      </c>
      <c r="F127" s="14">
        <f>ROUND(E127/2,2)</f>
        <v>42</v>
      </c>
      <c r="G127" s="15">
        <v>72.6</v>
      </c>
      <c r="H127" s="14">
        <f>ROUND(G127/2,2)</f>
        <v>36.3</v>
      </c>
      <c r="I127" s="23">
        <f>ROUND(F127+H127,2)</f>
        <v>78.3</v>
      </c>
      <c r="J127" s="22">
        <v>2</v>
      </c>
      <c r="K127" s="22"/>
    </row>
    <row r="128" spans="1:11" ht="28.5" customHeight="1">
      <c r="A128" s="8" t="s">
        <v>337</v>
      </c>
      <c r="B128" s="8" t="s">
        <v>338</v>
      </c>
      <c r="C128" s="8" t="s">
        <v>333</v>
      </c>
      <c r="D128" s="9" t="s">
        <v>334</v>
      </c>
      <c r="E128" s="12">
        <v>80.1</v>
      </c>
      <c r="F128" s="12">
        <f t="shared" si="5"/>
        <v>40.05</v>
      </c>
      <c r="G128" s="13">
        <v>72.2</v>
      </c>
      <c r="H128" s="12">
        <f t="shared" si="6"/>
        <v>36.1</v>
      </c>
      <c r="I128" s="21">
        <f t="shared" si="7"/>
        <v>76.15</v>
      </c>
      <c r="J128" s="22">
        <v>3</v>
      </c>
      <c r="K128" s="22"/>
    </row>
    <row r="129" spans="1:11" ht="28.5" customHeight="1">
      <c r="A129" s="8" t="s">
        <v>339</v>
      </c>
      <c r="B129" s="8" t="s">
        <v>340</v>
      </c>
      <c r="C129" s="8" t="s">
        <v>341</v>
      </c>
      <c r="D129" s="9" t="s">
        <v>342</v>
      </c>
      <c r="E129" s="12">
        <v>85.94</v>
      </c>
      <c r="F129" s="12">
        <f t="shared" si="5"/>
        <v>42.97</v>
      </c>
      <c r="G129" s="13">
        <v>76.8</v>
      </c>
      <c r="H129" s="12">
        <f t="shared" si="6"/>
        <v>38.4</v>
      </c>
      <c r="I129" s="21">
        <f t="shared" si="7"/>
        <v>81.37</v>
      </c>
      <c r="J129" s="22">
        <v>1</v>
      </c>
      <c r="K129" s="22" t="s">
        <v>16</v>
      </c>
    </row>
    <row r="130" spans="1:11" ht="28.5" customHeight="1">
      <c r="A130" s="8" t="s">
        <v>343</v>
      </c>
      <c r="B130" s="8" t="s">
        <v>344</v>
      </c>
      <c r="C130" s="8" t="s">
        <v>341</v>
      </c>
      <c r="D130" s="9" t="s">
        <v>342</v>
      </c>
      <c r="E130" s="12">
        <v>81.57</v>
      </c>
      <c r="F130" s="12">
        <f t="shared" si="5"/>
        <v>40.79</v>
      </c>
      <c r="G130" s="13">
        <v>76.2</v>
      </c>
      <c r="H130" s="12">
        <f t="shared" si="6"/>
        <v>38.1</v>
      </c>
      <c r="I130" s="21">
        <f t="shared" si="7"/>
        <v>78.89</v>
      </c>
      <c r="J130" s="22">
        <v>2</v>
      </c>
      <c r="K130" s="22"/>
    </row>
    <row r="131" spans="1:11" ht="28.5" customHeight="1">
      <c r="A131" s="8" t="s">
        <v>345</v>
      </c>
      <c r="B131" s="8" t="s">
        <v>346</v>
      </c>
      <c r="C131" s="8" t="s">
        <v>341</v>
      </c>
      <c r="D131" s="9" t="s">
        <v>342</v>
      </c>
      <c r="E131" s="12">
        <v>79.63</v>
      </c>
      <c r="F131" s="12">
        <f t="shared" si="5"/>
        <v>39.82</v>
      </c>
      <c r="G131" s="13">
        <v>77.8</v>
      </c>
      <c r="H131" s="12">
        <f t="shared" si="6"/>
        <v>38.9</v>
      </c>
      <c r="I131" s="21">
        <f t="shared" si="7"/>
        <v>78.72</v>
      </c>
      <c r="J131" s="22">
        <v>3</v>
      </c>
      <c r="K131" s="22"/>
    </row>
    <row r="132" spans="1:11" ht="28.5" customHeight="1">
      <c r="A132" s="8" t="s">
        <v>347</v>
      </c>
      <c r="B132" s="8" t="s">
        <v>348</v>
      </c>
      <c r="C132" s="8" t="s">
        <v>349</v>
      </c>
      <c r="D132" s="9" t="s">
        <v>350</v>
      </c>
      <c r="E132" s="12">
        <v>79.47</v>
      </c>
      <c r="F132" s="12">
        <f t="shared" si="5"/>
        <v>39.74</v>
      </c>
      <c r="G132" s="13">
        <v>78.4</v>
      </c>
      <c r="H132" s="12">
        <f t="shared" si="6"/>
        <v>39.2</v>
      </c>
      <c r="I132" s="21">
        <f t="shared" si="7"/>
        <v>78.94</v>
      </c>
      <c r="J132" s="22">
        <v>1</v>
      </c>
      <c r="K132" s="22" t="s">
        <v>16</v>
      </c>
    </row>
    <row r="133" spans="1:11" ht="28.5" customHeight="1">
      <c r="A133" s="8" t="s">
        <v>351</v>
      </c>
      <c r="B133" s="8" t="s">
        <v>352</v>
      </c>
      <c r="C133" s="8" t="s">
        <v>349</v>
      </c>
      <c r="D133" s="9" t="s">
        <v>350</v>
      </c>
      <c r="E133" s="12">
        <v>78.74</v>
      </c>
      <c r="F133" s="12">
        <f t="shared" si="5"/>
        <v>39.37</v>
      </c>
      <c r="G133" s="13">
        <v>78.6</v>
      </c>
      <c r="H133" s="12">
        <f t="shared" si="6"/>
        <v>39.3</v>
      </c>
      <c r="I133" s="21">
        <f t="shared" si="7"/>
        <v>78.67</v>
      </c>
      <c r="J133" s="22">
        <v>2</v>
      </c>
      <c r="K133" s="22"/>
    </row>
    <row r="134" spans="1:11" ht="28.5" customHeight="1">
      <c r="A134" s="8" t="s">
        <v>353</v>
      </c>
      <c r="B134" s="8" t="s">
        <v>354</v>
      </c>
      <c r="C134" s="8" t="s">
        <v>349</v>
      </c>
      <c r="D134" s="8" t="s">
        <v>350</v>
      </c>
      <c r="E134" s="12">
        <v>75.5</v>
      </c>
      <c r="F134" s="12">
        <f t="shared" si="5"/>
        <v>37.75</v>
      </c>
      <c r="G134" s="13">
        <v>75.2</v>
      </c>
      <c r="H134" s="12">
        <f t="shared" si="6"/>
        <v>37.6</v>
      </c>
      <c r="I134" s="21">
        <f t="shared" si="7"/>
        <v>75.35</v>
      </c>
      <c r="J134" s="22">
        <v>3</v>
      </c>
      <c r="K134" s="22"/>
    </row>
    <row r="135" spans="1:11" ht="28.5" customHeight="1">
      <c r="A135" s="8" t="s">
        <v>355</v>
      </c>
      <c r="B135" s="8" t="s">
        <v>356</v>
      </c>
      <c r="C135" s="8" t="s">
        <v>357</v>
      </c>
      <c r="D135" s="9" t="s">
        <v>358</v>
      </c>
      <c r="E135" s="14">
        <v>66</v>
      </c>
      <c r="F135" s="14">
        <f>ROUND(E135/2,2)</f>
        <v>33</v>
      </c>
      <c r="G135" s="15">
        <v>74.4</v>
      </c>
      <c r="H135" s="14">
        <f>ROUND(G135/2,2)</f>
        <v>37.2</v>
      </c>
      <c r="I135" s="23">
        <f>ROUND(F135+H135,2)</f>
        <v>70.2</v>
      </c>
      <c r="J135" s="22">
        <v>1</v>
      </c>
      <c r="K135" s="22" t="s">
        <v>16</v>
      </c>
    </row>
    <row r="136" spans="1:11" ht="28.5" customHeight="1">
      <c r="A136" s="8" t="s">
        <v>359</v>
      </c>
      <c r="B136" s="8" t="s">
        <v>360</v>
      </c>
      <c r="C136" s="8" t="s">
        <v>357</v>
      </c>
      <c r="D136" s="9" t="s">
        <v>358</v>
      </c>
      <c r="E136" s="14">
        <v>64.64</v>
      </c>
      <c r="F136" s="14">
        <f>ROUND(E136/2,2)</f>
        <v>32.32</v>
      </c>
      <c r="G136" s="15">
        <v>75.6</v>
      </c>
      <c r="H136" s="14">
        <f>ROUND(G136/2,2)</f>
        <v>37.8</v>
      </c>
      <c r="I136" s="23">
        <f>ROUND(F136+H136,2)</f>
        <v>70.12</v>
      </c>
      <c r="J136" s="22">
        <v>2</v>
      </c>
      <c r="K136" s="22"/>
    </row>
    <row r="137" spans="1:11" ht="28.5" customHeight="1">
      <c r="A137" s="8" t="s">
        <v>361</v>
      </c>
      <c r="B137" s="8" t="s">
        <v>362</v>
      </c>
      <c r="C137" s="8" t="s">
        <v>357</v>
      </c>
      <c r="D137" s="9" t="s">
        <v>358</v>
      </c>
      <c r="E137" s="14">
        <v>66.5</v>
      </c>
      <c r="F137" s="14">
        <f>ROUND(E137/2,2)</f>
        <v>33.25</v>
      </c>
      <c r="G137" s="17" t="s">
        <v>71</v>
      </c>
      <c r="H137" s="14"/>
      <c r="I137" s="24" t="s">
        <v>71</v>
      </c>
      <c r="J137" s="22"/>
      <c r="K137" s="22"/>
    </row>
    <row r="138" spans="1:11" ht="28.5" customHeight="1">
      <c r="A138" s="8" t="s">
        <v>363</v>
      </c>
      <c r="B138" s="8" t="s">
        <v>364</v>
      </c>
      <c r="C138" s="8" t="s">
        <v>365</v>
      </c>
      <c r="D138" s="9" t="s">
        <v>366</v>
      </c>
      <c r="E138" s="26">
        <v>81.24</v>
      </c>
      <c r="F138" s="27">
        <v>40.62</v>
      </c>
      <c r="G138" s="28">
        <v>84</v>
      </c>
      <c r="H138" s="26">
        <v>42</v>
      </c>
      <c r="I138" s="30">
        <v>82.62</v>
      </c>
      <c r="J138" s="31">
        <v>1</v>
      </c>
      <c r="K138" s="22" t="s">
        <v>16</v>
      </c>
    </row>
    <row r="139" spans="1:11" ht="28.5" customHeight="1">
      <c r="A139" s="8" t="s">
        <v>367</v>
      </c>
      <c r="B139" s="8" t="s">
        <v>368</v>
      </c>
      <c r="C139" s="8" t="s">
        <v>365</v>
      </c>
      <c r="D139" s="9" t="s">
        <v>366</v>
      </c>
      <c r="E139" s="26">
        <v>81.28</v>
      </c>
      <c r="F139" s="27">
        <v>40.64</v>
      </c>
      <c r="G139" s="28">
        <v>78</v>
      </c>
      <c r="H139" s="26">
        <v>39</v>
      </c>
      <c r="I139" s="30">
        <v>79.64</v>
      </c>
      <c r="J139" s="31">
        <v>2</v>
      </c>
      <c r="K139" s="31"/>
    </row>
    <row r="140" spans="1:11" ht="28.5" customHeight="1">
      <c r="A140" s="8" t="s">
        <v>369</v>
      </c>
      <c r="B140" s="8" t="s">
        <v>370</v>
      </c>
      <c r="C140" s="8" t="s">
        <v>365</v>
      </c>
      <c r="D140" s="9" t="s">
        <v>366</v>
      </c>
      <c r="E140" s="26">
        <v>80.08</v>
      </c>
      <c r="F140" s="27">
        <v>40.04</v>
      </c>
      <c r="G140" s="18" t="s">
        <v>71</v>
      </c>
      <c r="H140" s="26"/>
      <c r="I140" s="24" t="s">
        <v>71</v>
      </c>
      <c r="J140" s="31"/>
      <c r="K140" s="31"/>
    </row>
    <row r="141" spans="1:11" ht="28.5" customHeight="1">
      <c r="A141" s="8" t="s">
        <v>371</v>
      </c>
      <c r="B141" s="8" t="s">
        <v>372</v>
      </c>
      <c r="C141" s="8" t="s">
        <v>373</v>
      </c>
      <c r="D141" s="9" t="s">
        <v>374</v>
      </c>
      <c r="E141" s="26">
        <v>76.9</v>
      </c>
      <c r="F141" s="26">
        <v>30.76</v>
      </c>
      <c r="G141" s="28">
        <v>84.67</v>
      </c>
      <c r="H141" s="26">
        <v>50.8</v>
      </c>
      <c r="I141" s="30">
        <v>81.56</v>
      </c>
      <c r="J141" s="31">
        <v>1</v>
      </c>
      <c r="K141" s="22" t="s">
        <v>16</v>
      </c>
    </row>
    <row r="142" spans="1:11" ht="28.5" customHeight="1">
      <c r="A142" s="8" t="s">
        <v>375</v>
      </c>
      <c r="B142" s="8" t="s">
        <v>376</v>
      </c>
      <c r="C142" s="8" t="s">
        <v>373</v>
      </c>
      <c r="D142" s="9" t="s">
        <v>374</v>
      </c>
      <c r="E142" s="26">
        <v>77.75</v>
      </c>
      <c r="F142" s="26">
        <v>31.1</v>
      </c>
      <c r="G142" s="28">
        <v>78</v>
      </c>
      <c r="H142" s="26">
        <v>46.8</v>
      </c>
      <c r="I142" s="30">
        <v>77.9</v>
      </c>
      <c r="J142" s="31">
        <v>2</v>
      </c>
      <c r="K142" s="31"/>
    </row>
    <row r="143" spans="1:11" ht="28.5" customHeight="1">
      <c r="A143" s="8" t="s">
        <v>377</v>
      </c>
      <c r="B143" s="8" t="s">
        <v>378</v>
      </c>
      <c r="C143" s="8" t="s">
        <v>373</v>
      </c>
      <c r="D143" s="9" t="s">
        <v>374</v>
      </c>
      <c r="E143" s="26">
        <v>80.45</v>
      </c>
      <c r="F143" s="26">
        <v>32.18</v>
      </c>
      <c r="G143" s="28">
        <v>63</v>
      </c>
      <c r="H143" s="26">
        <v>37.8</v>
      </c>
      <c r="I143" s="30">
        <v>69.97999999999999</v>
      </c>
      <c r="J143" s="31">
        <v>3</v>
      </c>
      <c r="K143" s="31"/>
    </row>
    <row r="144" spans="1:11" ht="28.5" customHeight="1">
      <c r="A144" s="8" t="s">
        <v>379</v>
      </c>
      <c r="B144" s="8" t="s">
        <v>380</v>
      </c>
      <c r="C144" s="8" t="s">
        <v>373</v>
      </c>
      <c r="D144" s="9" t="s">
        <v>381</v>
      </c>
      <c r="E144" s="26">
        <v>57.9</v>
      </c>
      <c r="F144" s="26">
        <v>23.16</v>
      </c>
      <c r="G144" s="28">
        <v>80.67</v>
      </c>
      <c r="H144" s="26">
        <v>48.4</v>
      </c>
      <c r="I144" s="30">
        <v>71.56</v>
      </c>
      <c r="J144" s="31">
        <v>1</v>
      </c>
      <c r="K144" s="22" t="s">
        <v>16</v>
      </c>
    </row>
    <row r="145" spans="1:11" ht="28.5" customHeight="1">
      <c r="A145" s="8" t="s">
        <v>382</v>
      </c>
      <c r="B145" s="8" t="s">
        <v>383</v>
      </c>
      <c r="C145" s="8" t="s">
        <v>373</v>
      </c>
      <c r="D145" s="9" t="s">
        <v>381</v>
      </c>
      <c r="E145" s="26">
        <v>57.6</v>
      </c>
      <c r="F145" s="26">
        <v>23.04</v>
      </c>
      <c r="G145" s="28">
        <v>76.67</v>
      </c>
      <c r="H145" s="26">
        <v>46</v>
      </c>
      <c r="I145" s="30">
        <v>69.03999999999999</v>
      </c>
      <c r="J145" s="31">
        <v>2</v>
      </c>
      <c r="K145" s="31"/>
    </row>
    <row r="146" spans="1:11" ht="28.5" customHeight="1">
      <c r="A146" s="8" t="s">
        <v>384</v>
      </c>
      <c r="B146" s="8" t="s">
        <v>385</v>
      </c>
      <c r="C146" s="8" t="s">
        <v>373</v>
      </c>
      <c r="D146" s="8" t="s">
        <v>381</v>
      </c>
      <c r="E146" s="26">
        <v>52.4</v>
      </c>
      <c r="F146" s="26">
        <v>20.96</v>
      </c>
      <c r="G146" s="28">
        <v>76.67</v>
      </c>
      <c r="H146" s="26">
        <v>46</v>
      </c>
      <c r="I146" s="30">
        <v>66.96000000000001</v>
      </c>
      <c r="J146" s="31">
        <v>3</v>
      </c>
      <c r="K146" s="31"/>
    </row>
    <row r="147" spans="1:11" ht="28.5" customHeight="1">
      <c r="A147" s="8" t="s">
        <v>386</v>
      </c>
      <c r="B147" s="8" t="s">
        <v>387</v>
      </c>
      <c r="C147" s="8" t="s">
        <v>388</v>
      </c>
      <c r="D147" s="9" t="s">
        <v>389</v>
      </c>
      <c r="E147" s="26">
        <v>77.98</v>
      </c>
      <c r="F147" s="26">
        <v>31.19</v>
      </c>
      <c r="G147" s="28">
        <v>85</v>
      </c>
      <c r="H147" s="26">
        <v>51</v>
      </c>
      <c r="I147" s="30">
        <v>82.19</v>
      </c>
      <c r="J147" s="31">
        <v>1</v>
      </c>
      <c r="K147" s="22" t="s">
        <v>16</v>
      </c>
    </row>
    <row r="148" spans="1:11" ht="28.5" customHeight="1">
      <c r="A148" s="8" t="s">
        <v>390</v>
      </c>
      <c r="B148" s="8" t="s">
        <v>391</v>
      </c>
      <c r="C148" s="8" t="s">
        <v>388</v>
      </c>
      <c r="D148" s="9" t="s">
        <v>389</v>
      </c>
      <c r="E148" s="26">
        <v>75.22</v>
      </c>
      <c r="F148" s="26">
        <v>30.09</v>
      </c>
      <c r="G148" s="28">
        <v>79</v>
      </c>
      <c r="H148" s="26">
        <v>47.4</v>
      </c>
      <c r="I148" s="30">
        <v>77.49</v>
      </c>
      <c r="J148" s="31">
        <v>2</v>
      </c>
      <c r="K148" s="31"/>
    </row>
    <row r="149" spans="1:11" ht="28.5" customHeight="1">
      <c r="A149" s="8" t="s">
        <v>392</v>
      </c>
      <c r="B149" s="8" t="s">
        <v>393</v>
      </c>
      <c r="C149" s="8" t="s">
        <v>388</v>
      </c>
      <c r="D149" s="9" t="s">
        <v>389</v>
      </c>
      <c r="E149" s="26">
        <v>73.38</v>
      </c>
      <c r="F149" s="26">
        <v>29.35</v>
      </c>
      <c r="G149" s="18" t="s">
        <v>71</v>
      </c>
      <c r="H149" s="26"/>
      <c r="I149" s="24" t="s">
        <v>71</v>
      </c>
      <c r="J149" s="31"/>
      <c r="K149" s="31"/>
    </row>
    <row r="150" spans="1:11" ht="28.5" customHeight="1">
      <c r="A150" s="8" t="s">
        <v>394</v>
      </c>
      <c r="B150" s="8" t="s">
        <v>395</v>
      </c>
      <c r="C150" s="8" t="s">
        <v>388</v>
      </c>
      <c r="D150" s="9" t="s">
        <v>396</v>
      </c>
      <c r="E150" s="26">
        <v>78.6</v>
      </c>
      <c r="F150" s="26">
        <v>31.44</v>
      </c>
      <c r="G150" s="28">
        <v>79</v>
      </c>
      <c r="H150" s="26">
        <v>47.4</v>
      </c>
      <c r="I150" s="30">
        <v>78.84</v>
      </c>
      <c r="J150" s="31">
        <v>1</v>
      </c>
      <c r="K150" s="22" t="s">
        <v>16</v>
      </c>
    </row>
    <row r="151" spans="1:11" ht="28.5" customHeight="1">
      <c r="A151" s="8" t="s">
        <v>397</v>
      </c>
      <c r="B151" s="8" t="s">
        <v>398</v>
      </c>
      <c r="C151" s="8" t="s">
        <v>388</v>
      </c>
      <c r="D151" s="9" t="s">
        <v>396</v>
      </c>
      <c r="E151" s="26">
        <v>71.75</v>
      </c>
      <c r="F151" s="26">
        <v>28.7</v>
      </c>
      <c r="G151" s="28">
        <v>80.67</v>
      </c>
      <c r="H151" s="26">
        <v>48.4</v>
      </c>
      <c r="I151" s="30">
        <v>77.1</v>
      </c>
      <c r="J151" s="31">
        <v>2</v>
      </c>
      <c r="K151" s="31"/>
    </row>
    <row r="152" spans="1:11" ht="28.5" customHeight="1">
      <c r="A152" s="8" t="s">
        <v>399</v>
      </c>
      <c r="B152" s="8" t="s">
        <v>400</v>
      </c>
      <c r="C152" s="8" t="s">
        <v>388</v>
      </c>
      <c r="D152" s="9" t="s">
        <v>396</v>
      </c>
      <c r="E152" s="26">
        <v>69.55</v>
      </c>
      <c r="F152" s="26">
        <v>27.82</v>
      </c>
      <c r="G152" s="28">
        <v>72.67</v>
      </c>
      <c r="H152" s="26">
        <v>43.6</v>
      </c>
      <c r="I152" s="30">
        <v>71.42</v>
      </c>
      <c r="J152" s="31">
        <v>3</v>
      </c>
      <c r="K152" s="31"/>
    </row>
    <row r="153" spans="1:11" ht="28.5" customHeight="1">
      <c r="A153" s="8" t="s">
        <v>401</v>
      </c>
      <c r="B153" s="8" t="s">
        <v>402</v>
      </c>
      <c r="C153" s="8" t="s">
        <v>388</v>
      </c>
      <c r="D153" s="9" t="s">
        <v>403</v>
      </c>
      <c r="E153" s="26">
        <v>72.55</v>
      </c>
      <c r="F153" s="26">
        <v>29.02</v>
      </c>
      <c r="G153" s="28">
        <v>84.33</v>
      </c>
      <c r="H153" s="26">
        <v>50.6</v>
      </c>
      <c r="I153" s="30">
        <v>79.62</v>
      </c>
      <c r="J153" s="31">
        <v>1</v>
      </c>
      <c r="K153" s="22" t="s">
        <v>16</v>
      </c>
    </row>
    <row r="154" spans="1:11" ht="28.5" customHeight="1">
      <c r="A154" s="8" t="s">
        <v>404</v>
      </c>
      <c r="B154" s="8" t="s">
        <v>405</v>
      </c>
      <c r="C154" s="8" t="s">
        <v>388</v>
      </c>
      <c r="D154" s="9" t="s">
        <v>403</v>
      </c>
      <c r="E154" s="26">
        <v>59.7</v>
      </c>
      <c r="F154" s="26">
        <v>23.88</v>
      </c>
      <c r="G154" s="28">
        <v>75.67</v>
      </c>
      <c r="H154" s="26">
        <v>45.4</v>
      </c>
      <c r="I154" s="30">
        <v>69.28</v>
      </c>
      <c r="J154" s="31">
        <v>2</v>
      </c>
      <c r="K154" s="22" t="s">
        <v>16</v>
      </c>
    </row>
    <row r="155" spans="1:11" ht="28.5" customHeight="1">
      <c r="A155" s="8" t="s">
        <v>406</v>
      </c>
      <c r="B155" s="8" t="s">
        <v>407</v>
      </c>
      <c r="C155" s="8" t="s">
        <v>388</v>
      </c>
      <c r="D155" s="9" t="s">
        <v>403</v>
      </c>
      <c r="E155" s="26">
        <v>47.45</v>
      </c>
      <c r="F155" s="26">
        <v>18.98</v>
      </c>
      <c r="G155" s="28">
        <v>61</v>
      </c>
      <c r="H155" s="26">
        <v>36.6</v>
      </c>
      <c r="I155" s="30">
        <v>55.58</v>
      </c>
      <c r="J155" s="31">
        <v>3</v>
      </c>
      <c r="K155" s="31"/>
    </row>
    <row r="156" spans="1:11" ht="28.5" customHeight="1">
      <c r="A156" s="8" t="s">
        <v>408</v>
      </c>
      <c r="B156" s="8" t="s">
        <v>409</v>
      </c>
      <c r="C156" s="8" t="s">
        <v>388</v>
      </c>
      <c r="D156" s="9" t="s">
        <v>410</v>
      </c>
      <c r="E156" s="26">
        <v>67.95</v>
      </c>
      <c r="F156" s="26">
        <v>27.18</v>
      </c>
      <c r="G156" s="28">
        <v>73.33</v>
      </c>
      <c r="H156" s="26">
        <v>44</v>
      </c>
      <c r="I156" s="30">
        <v>71.18</v>
      </c>
      <c r="J156" s="31">
        <v>1</v>
      </c>
      <c r="K156" s="22" t="s">
        <v>16</v>
      </c>
    </row>
    <row r="157" spans="1:11" ht="28.5" customHeight="1">
      <c r="A157" s="8" t="s">
        <v>411</v>
      </c>
      <c r="B157" s="8" t="s">
        <v>412</v>
      </c>
      <c r="C157" s="8" t="s">
        <v>388</v>
      </c>
      <c r="D157" s="9" t="s">
        <v>410</v>
      </c>
      <c r="E157" s="26">
        <v>61</v>
      </c>
      <c r="F157" s="26">
        <v>24.4</v>
      </c>
      <c r="G157" s="28">
        <v>77</v>
      </c>
      <c r="H157" s="26">
        <v>46.2</v>
      </c>
      <c r="I157" s="30">
        <v>70.6</v>
      </c>
      <c r="J157" s="31">
        <v>2</v>
      </c>
      <c r="K157" s="31"/>
    </row>
    <row r="158" spans="1:11" ht="28.5" customHeight="1">
      <c r="A158" s="8" t="s">
        <v>413</v>
      </c>
      <c r="B158" s="8" t="s">
        <v>414</v>
      </c>
      <c r="C158" s="8" t="s">
        <v>388</v>
      </c>
      <c r="D158" s="9" t="s">
        <v>410</v>
      </c>
      <c r="E158" s="26">
        <v>54</v>
      </c>
      <c r="F158" s="26">
        <v>21.6</v>
      </c>
      <c r="G158" s="28">
        <v>77.33</v>
      </c>
      <c r="H158" s="26">
        <v>46.4</v>
      </c>
      <c r="I158" s="30">
        <v>68</v>
      </c>
      <c r="J158" s="31">
        <v>3</v>
      </c>
      <c r="K158" s="31"/>
    </row>
    <row r="159" spans="1:11" ht="28.5" customHeight="1">
      <c r="A159" s="8" t="s">
        <v>415</v>
      </c>
      <c r="B159" s="8" t="s">
        <v>416</v>
      </c>
      <c r="C159" s="8" t="s">
        <v>417</v>
      </c>
      <c r="D159" s="9" t="s">
        <v>418</v>
      </c>
      <c r="E159" s="26">
        <v>77.98</v>
      </c>
      <c r="F159" s="27">
        <v>38.99</v>
      </c>
      <c r="G159" s="28">
        <v>80.67</v>
      </c>
      <c r="H159" s="26">
        <v>40.34</v>
      </c>
      <c r="I159" s="30">
        <v>79.33000000000001</v>
      </c>
      <c r="J159" s="31">
        <v>1</v>
      </c>
      <c r="K159" s="22" t="s">
        <v>16</v>
      </c>
    </row>
    <row r="160" spans="1:11" ht="28.5" customHeight="1">
      <c r="A160" s="8" t="s">
        <v>419</v>
      </c>
      <c r="B160" s="8" t="s">
        <v>420</v>
      </c>
      <c r="C160" s="8" t="s">
        <v>417</v>
      </c>
      <c r="D160" s="9" t="s">
        <v>418</v>
      </c>
      <c r="E160" s="26">
        <v>78.78</v>
      </c>
      <c r="F160" s="27">
        <v>39.39</v>
      </c>
      <c r="G160" s="28">
        <v>78</v>
      </c>
      <c r="H160" s="26">
        <v>39</v>
      </c>
      <c r="I160" s="30">
        <v>78.39</v>
      </c>
      <c r="J160" s="31">
        <v>2</v>
      </c>
      <c r="K160" s="31"/>
    </row>
    <row r="161" spans="1:11" ht="28.5" customHeight="1">
      <c r="A161" s="8" t="s">
        <v>421</v>
      </c>
      <c r="B161" s="8" t="s">
        <v>422</v>
      </c>
      <c r="C161" s="8" t="s">
        <v>417</v>
      </c>
      <c r="D161" s="8" t="s">
        <v>418</v>
      </c>
      <c r="E161" s="26">
        <v>77.86</v>
      </c>
      <c r="F161" s="27">
        <v>38.93</v>
      </c>
      <c r="G161" s="28">
        <v>67.67</v>
      </c>
      <c r="H161" s="26">
        <v>33.84</v>
      </c>
      <c r="I161" s="30">
        <v>72.77000000000001</v>
      </c>
      <c r="J161" s="31">
        <v>3</v>
      </c>
      <c r="K161" s="31"/>
    </row>
    <row r="162" spans="1:11" ht="28.5" customHeight="1">
      <c r="A162" s="8" t="s">
        <v>423</v>
      </c>
      <c r="B162" s="8" t="s">
        <v>424</v>
      </c>
      <c r="C162" s="8" t="s">
        <v>417</v>
      </c>
      <c r="D162" s="9" t="s">
        <v>425</v>
      </c>
      <c r="E162" s="26">
        <v>80.1</v>
      </c>
      <c r="F162" s="27">
        <v>40.05</v>
      </c>
      <c r="G162" s="28">
        <v>86</v>
      </c>
      <c r="H162" s="26">
        <v>43</v>
      </c>
      <c r="I162" s="30">
        <v>83.05</v>
      </c>
      <c r="J162" s="31">
        <v>1</v>
      </c>
      <c r="K162" s="22" t="s">
        <v>16</v>
      </c>
    </row>
    <row r="163" spans="1:11" ht="28.5" customHeight="1">
      <c r="A163" s="8" t="s">
        <v>426</v>
      </c>
      <c r="B163" s="8" t="s">
        <v>427</v>
      </c>
      <c r="C163" s="8" t="s">
        <v>417</v>
      </c>
      <c r="D163" s="9" t="s">
        <v>425</v>
      </c>
      <c r="E163" s="26">
        <v>79.32</v>
      </c>
      <c r="F163" s="27">
        <v>39.66</v>
      </c>
      <c r="G163" s="28">
        <v>82.67</v>
      </c>
      <c r="H163" s="26">
        <v>41.34</v>
      </c>
      <c r="I163" s="30">
        <v>81</v>
      </c>
      <c r="J163" s="31">
        <v>2</v>
      </c>
      <c r="K163" s="31"/>
    </row>
    <row r="164" spans="1:11" ht="28.5" customHeight="1">
      <c r="A164" s="8" t="s">
        <v>428</v>
      </c>
      <c r="B164" s="8" t="s">
        <v>429</v>
      </c>
      <c r="C164" s="8" t="s">
        <v>417</v>
      </c>
      <c r="D164" s="9" t="s">
        <v>425</v>
      </c>
      <c r="E164" s="26">
        <v>78.32</v>
      </c>
      <c r="F164" s="27">
        <v>39.16</v>
      </c>
      <c r="G164" s="28">
        <v>73.33</v>
      </c>
      <c r="H164" s="26">
        <v>36.67</v>
      </c>
      <c r="I164" s="30">
        <v>75.83</v>
      </c>
      <c r="J164" s="31">
        <v>3</v>
      </c>
      <c r="K164" s="31"/>
    </row>
    <row r="165" spans="1:11" ht="28.5" customHeight="1">
      <c r="A165" s="8" t="s">
        <v>430</v>
      </c>
      <c r="B165" s="8" t="s">
        <v>431</v>
      </c>
      <c r="C165" s="8" t="s">
        <v>417</v>
      </c>
      <c r="D165" s="9" t="s">
        <v>432</v>
      </c>
      <c r="E165" s="26">
        <v>84.5</v>
      </c>
      <c r="F165" s="27">
        <v>42.25</v>
      </c>
      <c r="G165" s="28">
        <v>82</v>
      </c>
      <c r="H165" s="26">
        <v>41</v>
      </c>
      <c r="I165" s="30">
        <v>83.25</v>
      </c>
      <c r="J165" s="31">
        <v>1</v>
      </c>
      <c r="K165" s="22" t="s">
        <v>16</v>
      </c>
    </row>
    <row r="166" spans="1:11" ht="28.5" customHeight="1">
      <c r="A166" s="8" t="s">
        <v>433</v>
      </c>
      <c r="B166" s="8" t="s">
        <v>434</v>
      </c>
      <c r="C166" s="8" t="s">
        <v>417</v>
      </c>
      <c r="D166" s="9" t="s">
        <v>432</v>
      </c>
      <c r="E166" s="26">
        <v>84.84</v>
      </c>
      <c r="F166" s="27">
        <v>42.42</v>
      </c>
      <c r="G166" s="28">
        <v>80</v>
      </c>
      <c r="H166" s="26">
        <v>40</v>
      </c>
      <c r="I166" s="30">
        <v>82.42</v>
      </c>
      <c r="J166" s="31">
        <v>2</v>
      </c>
      <c r="K166" s="22" t="s">
        <v>16</v>
      </c>
    </row>
    <row r="167" spans="1:11" ht="28.5" customHeight="1">
      <c r="A167" s="8" t="s">
        <v>435</v>
      </c>
      <c r="B167" s="8" t="s">
        <v>436</v>
      </c>
      <c r="C167" s="8" t="s">
        <v>417</v>
      </c>
      <c r="D167" s="9" t="s">
        <v>432</v>
      </c>
      <c r="E167" s="26">
        <v>86.12</v>
      </c>
      <c r="F167" s="27">
        <v>43.06</v>
      </c>
      <c r="G167" s="28">
        <v>77</v>
      </c>
      <c r="H167" s="26">
        <v>38.5</v>
      </c>
      <c r="I167" s="30">
        <v>81.56</v>
      </c>
      <c r="J167" s="31">
        <v>3</v>
      </c>
      <c r="K167" s="31"/>
    </row>
    <row r="168" spans="1:11" ht="28.5" customHeight="1">
      <c r="A168" s="8" t="s">
        <v>437</v>
      </c>
      <c r="B168" s="8" t="s">
        <v>438</v>
      </c>
      <c r="C168" s="8" t="s">
        <v>417</v>
      </c>
      <c r="D168" s="8" t="s">
        <v>432</v>
      </c>
      <c r="E168" s="26">
        <v>82.28</v>
      </c>
      <c r="F168" s="27">
        <v>41.14</v>
      </c>
      <c r="G168" s="28">
        <v>80</v>
      </c>
      <c r="H168" s="26">
        <v>40</v>
      </c>
      <c r="I168" s="30">
        <v>81.14</v>
      </c>
      <c r="J168" s="31">
        <v>4</v>
      </c>
      <c r="K168" s="31"/>
    </row>
    <row r="169" spans="1:11" ht="28.5" customHeight="1">
      <c r="A169" s="8" t="s">
        <v>439</v>
      </c>
      <c r="B169" s="8" t="s">
        <v>440</v>
      </c>
      <c r="C169" s="8" t="s">
        <v>417</v>
      </c>
      <c r="D169" s="9" t="s">
        <v>432</v>
      </c>
      <c r="E169" s="26">
        <v>86.74</v>
      </c>
      <c r="F169" s="27">
        <v>43.37</v>
      </c>
      <c r="G169" s="28">
        <v>75.33</v>
      </c>
      <c r="H169" s="26">
        <v>37.67</v>
      </c>
      <c r="I169" s="30">
        <v>81.03999999999999</v>
      </c>
      <c r="J169" s="31">
        <v>5</v>
      </c>
      <c r="K169" s="31"/>
    </row>
    <row r="170" spans="1:11" ht="28.5" customHeight="1">
      <c r="A170" s="8" t="s">
        <v>441</v>
      </c>
      <c r="B170" s="8" t="s">
        <v>442</v>
      </c>
      <c r="C170" s="8" t="s">
        <v>417</v>
      </c>
      <c r="D170" s="8" t="s">
        <v>432</v>
      </c>
      <c r="E170" s="26">
        <v>82.46</v>
      </c>
      <c r="F170" s="27">
        <v>41.23</v>
      </c>
      <c r="G170" s="28">
        <v>74.33</v>
      </c>
      <c r="H170" s="26">
        <v>37.17</v>
      </c>
      <c r="I170" s="30">
        <v>78.4</v>
      </c>
      <c r="J170" s="31">
        <v>6</v>
      </c>
      <c r="K170" s="31"/>
    </row>
    <row r="171" spans="1:11" ht="28.5" customHeight="1">
      <c r="A171" s="8" t="s">
        <v>443</v>
      </c>
      <c r="B171" s="8" t="s">
        <v>444</v>
      </c>
      <c r="C171" s="8" t="s">
        <v>417</v>
      </c>
      <c r="D171" s="9" t="s">
        <v>445</v>
      </c>
      <c r="E171" s="26">
        <v>87.32</v>
      </c>
      <c r="F171" s="27">
        <v>43.66</v>
      </c>
      <c r="G171" s="28">
        <v>79.67</v>
      </c>
      <c r="H171" s="26">
        <v>39.84</v>
      </c>
      <c r="I171" s="30">
        <v>83.5</v>
      </c>
      <c r="J171" s="31">
        <v>1</v>
      </c>
      <c r="K171" s="22" t="s">
        <v>16</v>
      </c>
    </row>
    <row r="172" spans="1:11" ht="28.5" customHeight="1">
      <c r="A172" s="8" t="s">
        <v>446</v>
      </c>
      <c r="B172" s="8" t="s">
        <v>447</v>
      </c>
      <c r="C172" s="8" t="s">
        <v>417</v>
      </c>
      <c r="D172" s="9" t="s">
        <v>445</v>
      </c>
      <c r="E172" s="26">
        <v>80.5</v>
      </c>
      <c r="F172" s="27">
        <v>40.25</v>
      </c>
      <c r="G172" s="28">
        <v>76.33</v>
      </c>
      <c r="H172" s="26">
        <v>38.17</v>
      </c>
      <c r="I172" s="30">
        <v>78.42</v>
      </c>
      <c r="J172" s="31">
        <v>2</v>
      </c>
      <c r="K172" s="31"/>
    </row>
    <row r="173" spans="1:11" ht="28.5" customHeight="1">
      <c r="A173" s="8" t="s">
        <v>448</v>
      </c>
      <c r="B173" s="8" t="s">
        <v>449</v>
      </c>
      <c r="C173" s="8" t="s">
        <v>417</v>
      </c>
      <c r="D173" s="9" t="s">
        <v>445</v>
      </c>
      <c r="E173" s="26">
        <v>78.9</v>
      </c>
      <c r="F173" s="27">
        <v>39.45</v>
      </c>
      <c r="G173" s="28">
        <v>74</v>
      </c>
      <c r="H173" s="26">
        <v>37</v>
      </c>
      <c r="I173" s="30">
        <v>76.45</v>
      </c>
      <c r="J173" s="31">
        <v>3</v>
      </c>
      <c r="K173" s="31"/>
    </row>
    <row r="174" spans="1:11" ht="28.5" customHeight="1">
      <c r="A174" s="25">
        <v>10120040202</v>
      </c>
      <c r="B174" s="25" t="s">
        <v>450</v>
      </c>
      <c r="C174" s="25" t="s">
        <v>451</v>
      </c>
      <c r="D174" s="25" t="s">
        <v>452</v>
      </c>
      <c r="E174" s="29">
        <v>66.84</v>
      </c>
      <c r="F174" s="29">
        <f aca="true" t="shared" si="8" ref="F174:F197">ROUND(E174*0.5,2)</f>
        <v>33.42</v>
      </c>
      <c r="G174" s="13">
        <v>80.2</v>
      </c>
      <c r="H174" s="29">
        <f aca="true" t="shared" si="9" ref="H174:H197">ROUND(G174*0.5,2)</f>
        <v>40.1</v>
      </c>
      <c r="I174" s="32">
        <f aca="true" t="shared" si="10" ref="I174:I197">F174+H174</f>
        <v>73.52000000000001</v>
      </c>
      <c r="J174" s="33">
        <v>1</v>
      </c>
      <c r="K174" s="34" t="s">
        <v>16</v>
      </c>
    </row>
    <row r="175" spans="1:11" ht="28.5" customHeight="1">
      <c r="A175" s="25">
        <v>10120040204</v>
      </c>
      <c r="B175" s="25" t="s">
        <v>453</v>
      </c>
      <c r="C175" s="25" t="s">
        <v>451</v>
      </c>
      <c r="D175" s="25" t="s">
        <v>452</v>
      </c>
      <c r="E175" s="29">
        <v>65.51</v>
      </c>
      <c r="F175" s="29">
        <f t="shared" si="8"/>
        <v>32.76</v>
      </c>
      <c r="G175" s="13">
        <v>72.4</v>
      </c>
      <c r="H175" s="29">
        <f t="shared" si="9"/>
        <v>36.2</v>
      </c>
      <c r="I175" s="32">
        <f t="shared" si="10"/>
        <v>68.96000000000001</v>
      </c>
      <c r="J175" s="33">
        <v>2</v>
      </c>
      <c r="K175" s="34"/>
    </row>
    <row r="176" spans="1:11" ht="28.5" customHeight="1">
      <c r="A176" s="25">
        <v>10120040228</v>
      </c>
      <c r="B176" s="25" t="s">
        <v>454</v>
      </c>
      <c r="C176" s="25" t="s">
        <v>451</v>
      </c>
      <c r="D176" s="25" t="s">
        <v>452</v>
      </c>
      <c r="E176" s="29">
        <v>62.93</v>
      </c>
      <c r="F176" s="29">
        <f t="shared" si="8"/>
        <v>31.47</v>
      </c>
      <c r="G176" s="13">
        <v>74.4</v>
      </c>
      <c r="H176" s="29">
        <f t="shared" si="9"/>
        <v>37.2</v>
      </c>
      <c r="I176" s="32">
        <f t="shared" si="10"/>
        <v>68.67</v>
      </c>
      <c r="J176" s="33">
        <v>3</v>
      </c>
      <c r="K176" s="34"/>
    </row>
    <row r="177" spans="1:11" ht="28.5" customHeight="1">
      <c r="A177" s="25">
        <v>10120040716</v>
      </c>
      <c r="B177" s="25" t="s">
        <v>455</v>
      </c>
      <c r="C177" s="25" t="s">
        <v>456</v>
      </c>
      <c r="D177" s="25" t="s">
        <v>457</v>
      </c>
      <c r="E177" s="29">
        <v>75.63</v>
      </c>
      <c r="F177" s="29">
        <f t="shared" si="8"/>
        <v>37.82</v>
      </c>
      <c r="G177" s="13">
        <v>77</v>
      </c>
      <c r="H177" s="29">
        <f t="shared" si="9"/>
        <v>38.5</v>
      </c>
      <c r="I177" s="32">
        <f t="shared" si="10"/>
        <v>76.32</v>
      </c>
      <c r="J177" s="33">
        <v>1</v>
      </c>
      <c r="K177" s="34" t="s">
        <v>16</v>
      </c>
    </row>
    <row r="178" spans="1:11" ht="28.5" customHeight="1">
      <c r="A178" s="25">
        <v>10120040702</v>
      </c>
      <c r="B178" s="25" t="s">
        <v>458</v>
      </c>
      <c r="C178" s="25" t="s">
        <v>456</v>
      </c>
      <c r="D178" s="25" t="s">
        <v>457</v>
      </c>
      <c r="E178" s="29">
        <v>70.09</v>
      </c>
      <c r="F178" s="29">
        <f t="shared" si="8"/>
        <v>35.05</v>
      </c>
      <c r="G178" s="13">
        <v>80.4</v>
      </c>
      <c r="H178" s="29">
        <f t="shared" si="9"/>
        <v>40.2</v>
      </c>
      <c r="I178" s="35">
        <f t="shared" si="10"/>
        <v>75.25</v>
      </c>
      <c r="J178" s="33">
        <v>2</v>
      </c>
      <c r="K178" s="34"/>
    </row>
    <row r="179" spans="1:11" ht="28.5" customHeight="1">
      <c r="A179" s="25">
        <v>10120040801</v>
      </c>
      <c r="B179" s="25" t="s">
        <v>459</v>
      </c>
      <c r="C179" s="25" t="s">
        <v>456</v>
      </c>
      <c r="D179" s="25" t="s">
        <v>457</v>
      </c>
      <c r="E179" s="29">
        <v>72.74</v>
      </c>
      <c r="F179" s="29">
        <f t="shared" si="8"/>
        <v>36.37</v>
      </c>
      <c r="G179" s="13">
        <v>77.2</v>
      </c>
      <c r="H179" s="29">
        <f t="shared" si="9"/>
        <v>38.6</v>
      </c>
      <c r="I179" s="35">
        <f t="shared" si="10"/>
        <v>74.97</v>
      </c>
      <c r="J179" s="33">
        <v>3</v>
      </c>
      <c r="K179" s="34"/>
    </row>
    <row r="180" spans="1:11" ht="28.5" customHeight="1">
      <c r="A180" s="25">
        <v>10120041110</v>
      </c>
      <c r="B180" s="25" t="s">
        <v>460</v>
      </c>
      <c r="C180" s="25" t="s">
        <v>461</v>
      </c>
      <c r="D180" s="25" t="s">
        <v>462</v>
      </c>
      <c r="E180" s="29">
        <v>79.58</v>
      </c>
      <c r="F180" s="29">
        <f t="shared" si="8"/>
        <v>39.79</v>
      </c>
      <c r="G180" s="13">
        <v>80.8</v>
      </c>
      <c r="H180" s="29">
        <f t="shared" si="9"/>
        <v>40.4</v>
      </c>
      <c r="I180" s="35">
        <f t="shared" si="10"/>
        <v>80.19</v>
      </c>
      <c r="J180" s="33">
        <v>1</v>
      </c>
      <c r="K180" s="34" t="s">
        <v>16</v>
      </c>
    </row>
    <row r="181" spans="1:11" ht="28.5" customHeight="1">
      <c r="A181" s="25">
        <v>10120041115</v>
      </c>
      <c r="B181" s="25" t="s">
        <v>463</v>
      </c>
      <c r="C181" s="25" t="s">
        <v>461</v>
      </c>
      <c r="D181" s="25" t="s">
        <v>462</v>
      </c>
      <c r="E181" s="29">
        <v>79.91</v>
      </c>
      <c r="F181" s="29">
        <f t="shared" si="8"/>
        <v>39.96</v>
      </c>
      <c r="G181" s="13">
        <v>77.2</v>
      </c>
      <c r="H181" s="29">
        <f t="shared" si="9"/>
        <v>38.6</v>
      </c>
      <c r="I181" s="35">
        <f t="shared" si="10"/>
        <v>78.56</v>
      </c>
      <c r="J181" s="33">
        <v>2</v>
      </c>
      <c r="K181" s="34" t="s">
        <v>16</v>
      </c>
    </row>
    <row r="182" spans="1:11" ht="28.5" customHeight="1">
      <c r="A182" s="25">
        <v>10120041408</v>
      </c>
      <c r="B182" s="25" t="s">
        <v>464</v>
      </c>
      <c r="C182" s="25" t="s">
        <v>461</v>
      </c>
      <c r="D182" s="25" t="s">
        <v>462</v>
      </c>
      <c r="E182" s="29">
        <v>78.6</v>
      </c>
      <c r="F182" s="29">
        <f t="shared" si="8"/>
        <v>39.3</v>
      </c>
      <c r="G182" s="13">
        <v>78.2</v>
      </c>
      <c r="H182" s="29">
        <f t="shared" si="9"/>
        <v>39.1</v>
      </c>
      <c r="I182" s="35">
        <f t="shared" si="10"/>
        <v>78.4</v>
      </c>
      <c r="J182" s="33">
        <v>3</v>
      </c>
      <c r="K182" s="34"/>
    </row>
    <row r="183" spans="1:11" ht="28.5" customHeight="1">
      <c r="A183" s="25">
        <v>10120041029</v>
      </c>
      <c r="B183" s="25" t="s">
        <v>465</v>
      </c>
      <c r="C183" s="25" t="s">
        <v>461</v>
      </c>
      <c r="D183" s="25" t="s">
        <v>462</v>
      </c>
      <c r="E183" s="29">
        <v>78.8</v>
      </c>
      <c r="F183" s="29">
        <f t="shared" si="8"/>
        <v>39.4</v>
      </c>
      <c r="G183" s="13">
        <v>75.2</v>
      </c>
      <c r="H183" s="29">
        <f t="shared" si="9"/>
        <v>37.6</v>
      </c>
      <c r="I183" s="35">
        <f t="shared" si="10"/>
        <v>77</v>
      </c>
      <c r="J183" s="33">
        <v>4</v>
      </c>
      <c r="K183" s="34"/>
    </row>
    <row r="184" spans="1:11" ht="28.5" customHeight="1">
      <c r="A184" s="25">
        <v>10120041430</v>
      </c>
      <c r="B184" s="25" t="s">
        <v>466</v>
      </c>
      <c r="C184" s="25" t="s">
        <v>461</v>
      </c>
      <c r="D184" s="25" t="s">
        <v>462</v>
      </c>
      <c r="E184" s="29">
        <v>77.86</v>
      </c>
      <c r="F184" s="29">
        <f t="shared" si="8"/>
        <v>38.93</v>
      </c>
      <c r="G184" s="13">
        <v>75.4</v>
      </c>
      <c r="H184" s="29">
        <f t="shared" si="9"/>
        <v>37.7</v>
      </c>
      <c r="I184" s="35">
        <f t="shared" si="10"/>
        <v>76.63</v>
      </c>
      <c r="J184" s="33">
        <v>5</v>
      </c>
      <c r="K184" s="34"/>
    </row>
    <row r="185" spans="1:11" ht="28.5" customHeight="1">
      <c r="A185" s="25">
        <v>10120040926</v>
      </c>
      <c r="B185" s="25" t="s">
        <v>467</v>
      </c>
      <c r="C185" s="25" t="s">
        <v>461</v>
      </c>
      <c r="D185" s="25" t="s">
        <v>462</v>
      </c>
      <c r="E185" s="29">
        <v>78.44</v>
      </c>
      <c r="F185" s="29">
        <f t="shared" si="8"/>
        <v>39.22</v>
      </c>
      <c r="G185" s="13">
        <v>74.8</v>
      </c>
      <c r="H185" s="29">
        <f t="shared" si="9"/>
        <v>37.4</v>
      </c>
      <c r="I185" s="35">
        <f t="shared" si="10"/>
        <v>76.62</v>
      </c>
      <c r="J185" s="33">
        <v>6</v>
      </c>
      <c r="K185" s="34"/>
    </row>
    <row r="186" spans="1:11" ht="28.5" customHeight="1">
      <c r="A186" s="25">
        <v>10120042513</v>
      </c>
      <c r="B186" s="25" t="s">
        <v>468</v>
      </c>
      <c r="C186" s="25" t="s">
        <v>461</v>
      </c>
      <c r="D186" s="25" t="s">
        <v>469</v>
      </c>
      <c r="E186" s="29">
        <v>80.26</v>
      </c>
      <c r="F186" s="29">
        <f t="shared" si="8"/>
        <v>40.13</v>
      </c>
      <c r="G186" s="13">
        <v>81</v>
      </c>
      <c r="H186" s="29">
        <f t="shared" si="9"/>
        <v>40.5</v>
      </c>
      <c r="I186" s="35">
        <f t="shared" si="10"/>
        <v>80.63</v>
      </c>
      <c r="J186" s="33">
        <v>1</v>
      </c>
      <c r="K186" s="34" t="s">
        <v>16</v>
      </c>
    </row>
    <row r="187" spans="1:11" ht="28.5" customHeight="1">
      <c r="A187" s="25">
        <v>10120042224</v>
      </c>
      <c r="B187" s="25" t="s">
        <v>470</v>
      </c>
      <c r="C187" s="25" t="s">
        <v>461</v>
      </c>
      <c r="D187" s="25" t="s">
        <v>469</v>
      </c>
      <c r="E187" s="29">
        <v>76.45</v>
      </c>
      <c r="F187" s="29">
        <f t="shared" si="8"/>
        <v>38.23</v>
      </c>
      <c r="G187" s="13">
        <v>84</v>
      </c>
      <c r="H187" s="29">
        <f t="shared" si="9"/>
        <v>42</v>
      </c>
      <c r="I187" s="35">
        <f t="shared" si="10"/>
        <v>80.22999999999999</v>
      </c>
      <c r="J187" s="33">
        <v>2</v>
      </c>
      <c r="K187" s="34" t="s">
        <v>16</v>
      </c>
    </row>
    <row r="188" spans="1:11" ht="28.5" customHeight="1">
      <c r="A188" s="25">
        <v>10120042312</v>
      </c>
      <c r="B188" s="25" t="s">
        <v>471</v>
      </c>
      <c r="C188" s="25" t="s">
        <v>461</v>
      </c>
      <c r="D188" s="25" t="s">
        <v>469</v>
      </c>
      <c r="E188" s="29">
        <v>77.2</v>
      </c>
      <c r="F188" s="29">
        <f t="shared" si="8"/>
        <v>38.6</v>
      </c>
      <c r="G188" s="13">
        <v>79.6</v>
      </c>
      <c r="H188" s="29">
        <f t="shared" si="9"/>
        <v>39.8</v>
      </c>
      <c r="I188" s="35">
        <f t="shared" si="10"/>
        <v>78.4</v>
      </c>
      <c r="J188" s="33">
        <v>3</v>
      </c>
      <c r="K188" s="34" t="s">
        <v>16</v>
      </c>
    </row>
    <row r="189" spans="1:11" ht="28.5" customHeight="1">
      <c r="A189" s="25">
        <v>10120042422</v>
      </c>
      <c r="B189" s="25" t="s">
        <v>472</v>
      </c>
      <c r="C189" s="25" t="s">
        <v>461</v>
      </c>
      <c r="D189" s="25" t="s">
        <v>469</v>
      </c>
      <c r="E189" s="29">
        <v>80</v>
      </c>
      <c r="F189" s="29">
        <f t="shared" si="8"/>
        <v>40</v>
      </c>
      <c r="G189" s="13">
        <v>75.4</v>
      </c>
      <c r="H189" s="29">
        <f t="shared" si="9"/>
        <v>37.7</v>
      </c>
      <c r="I189" s="35">
        <f t="shared" si="10"/>
        <v>77.7</v>
      </c>
      <c r="J189" s="33">
        <v>4</v>
      </c>
      <c r="K189" s="34" t="s">
        <v>16</v>
      </c>
    </row>
    <row r="190" spans="1:11" ht="28.5" customHeight="1">
      <c r="A190" s="25">
        <v>10120041907</v>
      </c>
      <c r="B190" s="25" t="s">
        <v>473</v>
      </c>
      <c r="C190" s="25" t="s">
        <v>461</v>
      </c>
      <c r="D190" s="25" t="s">
        <v>469</v>
      </c>
      <c r="E190" s="29">
        <v>82.67</v>
      </c>
      <c r="F190" s="29">
        <f t="shared" si="8"/>
        <v>41.34</v>
      </c>
      <c r="G190" s="13">
        <v>71.8</v>
      </c>
      <c r="H190" s="29">
        <f t="shared" si="9"/>
        <v>35.9</v>
      </c>
      <c r="I190" s="35">
        <f t="shared" si="10"/>
        <v>77.24000000000001</v>
      </c>
      <c r="J190" s="33">
        <v>5</v>
      </c>
      <c r="K190" s="34"/>
    </row>
    <row r="191" spans="1:11" ht="28.5" customHeight="1">
      <c r="A191" s="25">
        <v>10120041903</v>
      </c>
      <c r="B191" s="25" t="s">
        <v>474</v>
      </c>
      <c r="C191" s="25" t="s">
        <v>461</v>
      </c>
      <c r="D191" s="25" t="s">
        <v>469</v>
      </c>
      <c r="E191" s="29">
        <v>74.78</v>
      </c>
      <c r="F191" s="29">
        <f t="shared" si="8"/>
        <v>37.39</v>
      </c>
      <c r="G191" s="13">
        <v>75.8</v>
      </c>
      <c r="H191" s="29">
        <f t="shared" si="9"/>
        <v>37.9</v>
      </c>
      <c r="I191" s="35">
        <f t="shared" si="10"/>
        <v>75.28999999999999</v>
      </c>
      <c r="J191" s="33">
        <v>6</v>
      </c>
      <c r="K191" s="34"/>
    </row>
    <row r="192" spans="1:11" ht="28.5" customHeight="1">
      <c r="A192" s="25">
        <v>10120042501</v>
      </c>
      <c r="B192" s="25" t="s">
        <v>475</v>
      </c>
      <c r="C192" s="25" t="s">
        <v>461</v>
      </c>
      <c r="D192" s="25" t="s">
        <v>469</v>
      </c>
      <c r="E192" s="29">
        <v>75.52</v>
      </c>
      <c r="F192" s="29">
        <f t="shared" si="8"/>
        <v>37.76</v>
      </c>
      <c r="G192" s="13">
        <v>73.8</v>
      </c>
      <c r="H192" s="29">
        <f t="shared" si="9"/>
        <v>36.9</v>
      </c>
      <c r="I192" s="32">
        <f t="shared" si="10"/>
        <v>74.66</v>
      </c>
      <c r="J192" s="33">
        <v>7</v>
      </c>
      <c r="K192" s="34"/>
    </row>
    <row r="193" spans="1:11" ht="28.5" customHeight="1">
      <c r="A193" s="25">
        <v>10120042421</v>
      </c>
      <c r="B193" s="25" t="s">
        <v>476</v>
      </c>
      <c r="C193" s="25" t="s">
        <v>461</v>
      </c>
      <c r="D193" s="25" t="s">
        <v>469</v>
      </c>
      <c r="E193" s="29">
        <v>74.53</v>
      </c>
      <c r="F193" s="29">
        <f t="shared" si="8"/>
        <v>37.27</v>
      </c>
      <c r="G193" s="13">
        <v>74.6</v>
      </c>
      <c r="H193" s="29">
        <f t="shared" si="9"/>
        <v>37.3</v>
      </c>
      <c r="I193" s="35">
        <f t="shared" si="10"/>
        <v>74.57</v>
      </c>
      <c r="J193" s="33">
        <v>8</v>
      </c>
      <c r="K193" s="34"/>
    </row>
    <row r="194" spans="1:11" ht="28.5" customHeight="1">
      <c r="A194" s="25">
        <v>10120041915</v>
      </c>
      <c r="B194" s="25" t="s">
        <v>477</v>
      </c>
      <c r="C194" s="25" t="s">
        <v>461</v>
      </c>
      <c r="D194" s="25" t="s">
        <v>469</v>
      </c>
      <c r="E194" s="29">
        <v>73.28</v>
      </c>
      <c r="F194" s="29">
        <f t="shared" si="8"/>
        <v>36.64</v>
      </c>
      <c r="G194" s="13">
        <v>73</v>
      </c>
      <c r="H194" s="29">
        <f t="shared" si="9"/>
        <v>36.5</v>
      </c>
      <c r="I194" s="35">
        <f t="shared" si="10"/>
        <v>73.14</v>
      </c>
      <c r="J194" s="33">
        <v>9</v>
      </c>
      <c r="K194" s="34"/>
    </row>
    <row r="195" spans="1:11" ht="28.5" customHeight="1">
      <c r="A195" s="36">
        <v>10120042006</v>
      </c>
      <c r="B195" s="36" t="s">
        <v>478</v>
      </c>
      <c r="C195" s="36" t="s">
        <v>461</v>
      </c>
      <c r="D195" s="36" t="s">
        <v>469</v>
      </c>
      <c r="E195" s="29">
        <v>73.28</v>
      </c>
      <c r="F195" s="29">
        <f t="shared" si="8"/>
        <v>36.64</v>
      </c>
      <c r="G195" s="37">
        <v>73</v>
      </c>
      <c r="H195" s="29">
        <f t="shared" si="9"/>
        <v>36.5</v>
      </c>
      <c r="I195" s="35">
        <f t="shared" si="10"/>
        <v>73.14</v>
      </c>
      <c r="J195" s="33">
        <v>9</v>
      </c>
      <c r="K195" s="34"/>
    </row>
    <row r="196" spans="1:11" ht="28.5" customHeight="1">
      <c r="A196" s="25">
        <v>10120042015</v>
      </c>
      <c r="B196" s="25" t="s">
        <v>479</v>
      </c>
      <c r="C196" s="25" t="s">
        <v>461</v>
      </c>
      <c r="D196" s="25" t="s">
        <v>469</v>
      </c>
      <c r="E196" s="29">
        <v>75.88</v>
      </c>
      <c r="F196" s="29">
        <f t="shared" si="8"/>
        <v>37.94</v>
      </c>
      <c r="G196" s="13">
        <v>66.6</v>
      </c>
      <c r="H196" s="29">
        <f t="shared" si="9"/>
        <v>33.3</v>
      </c>
      <c r="I196" s="35">
        <f t="shared" si="10"/>
        <v>71.24</v>
      </c>
      <c r="J196" s="33">
        <v>11</v>
      </c>
      <c r="K196" s="34"/>
    </row>
    <row r="197" spans="1:11" ht="28.5" customHeight="1">
      <c r="A197" s="25">
        <v>10120042019</v>
      </c>
      <c r="B197" s="25" t="s">
        <v>480</v>
      </c>
      <c r="C197" s="25" t="s">
        <v>461</v>
      </c>
      <c r="D197" s="25" t="s">
        <v>469</v>
      </c>
      <c r="E197" s="29">
        <v>74.01</v>
      </c>
      <c r="F197" s="29">
        <f t="shared" si="8"/>
        <v>37.01</v>
      </c>
      <c r="G197" s="13">
        <v>66</v>
      </c>
      <c r="H197" s="29">
        <f t="shared" si="9"/>
        <v>33</v>
      </c>
      <c r="I197" s="35">
        <f t="shared" si="10"/>
        <v>70.00999999999999</v>
      </c>
      <c r="J197" s="33">
        <v>12</v>
      </c>
      <c r="K197" s="34"/>
    </row>
  </sheetData>
  <sheetProtection/>
  <autoFilter ref="A2:K197"/>
  <mergeCells count="1">
    <mergeCell ref="A1:K1"/>
  </mergeCells>
  <printOptions horizontalCentered="1"/>
  <pageMargins left="0.19652777777777777" right="0.19652777777777777" top="0.39305555555555555" bottom="0.5902777777777778" header="0.39305555555555555" footer="0.39305555555555555"/>
  <pageSetup horizontalDpi="600" verticalDpi="600" orientation="portrait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AK47</dc:creator>
  <cp:keywords/>
  <dc:description/>
  <cp:lastModifiedBy>ysgz</cp:lastModifiedBy>
  <dcterms:created xsi:type="dcterms:W3CDTF">2020-12-04T11:33:02Z</dcterms:created>
  <dcterms:modified xsi:type="dcterms:W3CDTF">2022-08-13T20:02:49Z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B9DEC99C803E4BD0B303D481DC2C1AC0</vt:lpwstr>
  </property>
  <property fmtid="{D5CDD505-2E9C-101B-9397-08002B2CF9AE}" pid="4" name="퀀_generated_2.-2147483648">
    <vt:i4>2052</vt:i4>
  </property>
</Properties>
</file>