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招聘计划表" sheetId="1" r:id="rId1"/>
  </sheets>
  <definedNames>
    <definedName name="_xlnm.Print_Titles" localSheetId="0">招聘计划表!$2:$4</definedName>
  </definedNames>
  <calcPr calcId="144525"/>
</workbook>
</file>

<file path=xl/sharedStrings.xml><?xml version="1.0" encoding="utf-8"?>
<sst xmlns="http://schemas.openxmlformats.org/spreadsheetml/2006/main" count="63" uniqueCount="42">
  <si>
    <t>附表1</t>
  </si>
  <si>
    <t>铜仁市2022年特岗教师招聘计划表</t>
  </si>
  <si>
    <t>序号</t>
  </si>
  <si>
    <t>县名</t>
  </si>
  <si>
    <t>中央“特岗计划”</t>
  </si>
  <si>
    <t>地方特岗</t>
  </si>
  <si>
    <t>备注</t>
  </si>
  <si>
    <t>招聘岗位总数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</si>
  <si>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</si>
  <si>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</si>
  <si>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</si>
  <si>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</si>
  <si>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</si>
  <si>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</si>
  <si>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</si>
  <si>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</si>
  <si>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</si>
  <si>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</si>
  <si>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政治</t>
  </si>
  <si>
    <t>音乐</t>
  </si>
  <si>
    <t>体育</t>
  </si>
  <si>
    <t>美术</t>
  </si>
  <si>
    <t>信息技术</t>
  </si>
  <si>
    <t>科学</t>
  </si>
  <si>
    <t>心理健康</t>
  </si>
  <si>
    <t>其他</t>
  </si>
  <si>
    <t>幼儿园</t>
  </si>
  <si>
    <t>碧江区</t>
  </si>
  <si>
    <t>初中</t>
  </si>
  <si>
    <t>小学</t>
  </si>
  <si>
    <t>万山区</t>
  </si>
  <si>
    <t>松桃县</t>
  </si>
  <si>
    <t>玉屏县</t>
  </si>
  <si>
    <t>江口县</t>
  </si>
  <si>
    <t>石阡县</t>
  </si>
  <si>
    <t>印江县</t>
  </si>
  <si>
    <t>中央特岗小学“其他”栏中：舞蹈2人、书法1人。</t>
  </si>
  <si>
    <t>思南县</t>
  </si>
  <si>
    <t>其中：小学“体育”学科中招聘专业足球教师2名，“美术”学科中初中、小学各招聘专业书法教师2名。</t>
  </si>
  <si>
    <t>德江县</t>
  </si>
  <si>
    <t>沿河县</t>
  </si>
  <si>
    <t>铜仁市合计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</si>
</sst>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4"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22"/>
      <name val="方正小标宋简体"/>
      <charset val="134"/>
    </font>
    <font>
      <sz val="12"/>
      <name val="方正小标宋简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8" borderId="11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12" borderId="12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27" fillId="5" borderId="11" applyNumberFormat="0" applyAlignment="0" applyProtection="0">
      <alignment vertical="center"/>
    </xf>
    <xf numFmtId="0" fontId="30" fillId="19" borderId="13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26"/>
  <sheetViews>
    <sheetView tabSelected="1" zoomScale="80" zoomScaleNormal="80" workbookViewId="0">
      <selection activeCell="A2" sqref="A2:W2"/>
    </sheetView>
  </sheetViews>
  <sheetFormatPr defaultColWidth="9" defaultRowHeight="14.25"/>
  <cols>
    <col min="1" max="1" width="4.75" style="2" customWidth="1"/>
    <col min="2" max="2" width="9.03333333333333" style="2" customWidth="1"/>
    <col min="3" max="3" width="7.35833333333333" style="2" customWidth="1"/>
    <col min="4" max="4" width="7.08333333333333" style="2" customWidth="1"/>
    <col min="5" max="5" width="5.56666666666667" style="2" customWidth="1"/>
    <col min="6" max="17" width="5.46666666666667" style="2" customWidth="1"/>
    <col min="18" max="21" width="5.56666666666667" style="2" customWidth="1"/>
    <col min="22" max="22" width="9.725" style="2" customWidth="1"/>
    <col min="23" max="23" width="16.6916666666667" style="2" customWidth="1"/>
    <col min="24" max="16384" width="9" style="2"/>
  </cols>
  <sheetData>
    <row r="1" ht="25" customHeight="1" spans="1:23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ht="30" customHeight="1" spans="1:23">
      <c r="A2" s="5" t="s">
        <v>1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customFormat="1" ht="25" customHeight="1" spans="1:23">
      <c r="A3" s="8" t="s">
        <v>2</v>
      </c>
      <c r="B3" s="8" t="s">
        <v>3</v>
      </c>
      <c r="C3" s="9" t="s">
        <v>4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0"/>
      <c r="V3" s="19" t="s">
        <v>5</v>
      </c>
      <c r="W3" s="13" t="s">
        <v>6</v>
      </c>
    </row>
    <row r="4" s="1" customFormat="1" ht="39" customHeight="1" spans="1:23">
      <c r="A4" s="11"/>
      <c r="B4" s="11"/>
      <c r="C4" s="12" t="s">
        <v>7</v>
      </c>
      <c r="D4" s="12" t="s">
        <v>8</v>
      </c>
      <c r="E4" s="13" t="s">
        <v>9</v>
      </c>
      <c r="F4" s="14" t="s">
        <v>10</v>
      </c>
      <c r="G4" s="14" t="s">
        <v>11</v>
      </c>
      <c r="H4" s="14" t="s">
        <v>12</v>
      </c>
      <c r="I4" s="14" t="s">
        <v>13</v>
      </c>
      <c r="J4" s="14" t="s">
        <v>14</v>
      </c>
      <c r="K4" s="14" t="s">
        <v>15</v>
      </c>
      <c r="L4" s="14" t="s">
        <v>16</v>
      </c>
      <c r="M4" s="14" t="s">
        <v>17</v>
      </c>
      <c r="N4" s="14" t="s">
        <v>18</v>
      </c>
      <c r="O4" s="14" t="s">
        <v>19</v>
      </c>
      <c r="P4" s="14" t="s">
        <v>20</v>
      </c>
      <c r="Q4" s="14" t="s">
        <v>21</v>
      </c>
      <c r="R4" s="14" t="s">
        <v>22</v>
      </c>
      <c r="S4" s="14" t="s">
        <v>23</v>
      </c>
      <c r="T4" s="14" t="s">
        <v>24</v>
      </c>
      <c r="U4" s="14" t="s">
        <v>25</v>
      </c>
      <c r="V4" s="19" t="s">
        <v>26</v>
      </c>
      <c r="W4" s="13" t="s">
        <v>6</v>
      </c>
    </row>
    <row r="5" s="2" customFormat="1" ht="21" customHeight="1" spans="1:23">
      <c r="A5" s="13">
        <v>1</v>
      </c>
      <c r="B5" s="13" t="s">
        <v>27</v>
      </c>
      <c r="C5" s="13">
        <f>E5+E6</f>
        <v>81</v>
      </c>
      <c r="D5" s="15" t="s">
        <v>28</v>
      </c>
      <c r="E5" s="16">
        <f>F5+G5+H5+I5+J5+K5+L5+M5+N5+O5+P5+Q5+R5+S5+T5+U5</f>
        <v>25</v>
      </c>
      <c r="F5" s="16">
        <v>5</v>
      </c>
      <c r="G5" s="16">
        <v>5</v>
      </c>
      <c r="H5" s="16">
        <v>4</v>
      </c>
      <c r="I5" s="16">
        <v>3</v>
      </c>
      <c r="J5" s="16">
        <v>1</v>
      </c>
      <c r="K5" s="16">
        <v>1</v>
      </c>
      <c r="L5" s="16">
        <v>1</v>
      </c>
      <c r="M5" s="16">
        <v>1</v>
      </c>
      <c r="N5" s="16">
        <v>1</v>
      </c>
      <c r="O5" s="16"/>
      <c r="P5" s="16">
        <v>2</v>
      </c>
      <c r="Q5" s="16"/>
      <c r="R5" s="16">
        <v>1</v>
      </c>
      <c r="S5" s="16"/>
      <c r="T5" s="16"/>
      <c r="U5" s="16"/>
      <c r="V5" s="16">
        <v>70</v>
      </c>
      <c r="W5" s="21"/>
    </row>
    <row r="6" s="2" customFormat="1" ht="21" customHeight="1" spans="1:23">
      <c r="A6" s="13"/>
      <c r="B6" s="13"/>
      <c r="C6" s="13"/>
      <c r="D6" s="15" t="s">
        <v>29</v>
      </c>
      <c r="E6" s="16">
        <f>F6+G6+H6+I6+J6+K6+L6+M6+N6+O6+P6+Q6+R6+S6+T6+U6</f>
        <v>56</v>
      </c>
      <c r="F6" s="16">
        <v>19</v>
      </c>
      <c r="G6" s="16">
        <v>15</v>
      </c>
      <c r="H6" s="16">
        <v>6</v>
      </c>
      <c r="I6" s="16"/>
      <c r="J6" s="16"/>
      <c r="K6" s="16"/>
      <c r="L6" s="16"/>
      <c r="M6" s="16"/>
      <c r="N6" s="16"/>
      <c r="O6" s="16">
        <v>4</v>
      </c>
      <c r="P6" s="16">
        <v>6</v>
      </c>
      <c r="Q6" s="16">
        <v>4</v>
      </c>
      <c r="R6" s="16">
        <v>2</v>
      </c>
      <c r="S6" s="16"/>
      <c r="T6" s="16"/>
      <c r="U6" s="16"/>
      <c r="V6" s="16"/>
      <c r="W6" s="21"/>
    </row>
    <row r="7" s="2" customFormat="1" ht="21" customHeight="1" spans="1:23">
      <c r="A7" s="13">
        <v>2</v>
      </c>
      <c r="B7" s="13" t="s">
        <v>30</v>
      </c>
      <c r="C7" s="13">
        <f>E7+E8</f>
        <v>30</v>
      </c>
      <c r="D7" s="15" t="s">
        <v>28</v>
      </c>
      <c r="E7" s="16">
        <f>F7+G7+H7+I7+J7+K7+L7+M7+N7+O7+P7+Q7+R7+S7+T7+U7</f>
        <v>6</v>
      </c>
      <c r="F7" s="16"/>
      <c r="G7" s="16">
        <v>2</v>
      </c>
      <c r="H7" s="16"/>
      <c r="I7" s="16">
        <v>2</v>
      </c>
      <c r="J7" s="16"/>
      <c r="K7" s="16"/>
      <c r="L7" s="16">
        <v>2</v>
      </c>
      <c r="M7" s="16"/>
      <c r="N7" s="16"/>
      <c r="O7" s="16"/>
      <c r="P7" s="16"/>
      <c r="Q7" s="16"/>
      <c r="R7" s="16"/>
      <c r="S7" s="16"/>
      <c r="T7" s="16"/>
      <c r="U7" s="16"/>
      <c r="V7" s="16"/>
      <c r="W7" s="21"/>
    </row>
    <row r="8" s="2" customFormat="1" ht="21" customHeight="1" spans="1:23">
      <c r="A8" s="13"/>
      <c r="B8" s="13"/>
      <c r="C8" s="13"/>
      <c r="D8" s="15" t="s">
        <v>29</v>
      </c>
      <c r="E8" s="16">
        <f t="shared" ref="E8:E26" si="0">F8+G8+H8+I8+J8+K8+L8+M8+N8+O8+P8+Q8+R8+S8+T8+U8</f>
        <v>24</v>
      </c>
      <c r="F8" s="16">
        <v>6</v>
      </c>
      <c r="G8" s="16">
        <v>2</v>
      </c>
      <c r="H8" s="16">
        <v>4</v>
      </c>
      <c r="I8" s="16"/>
      <c r="J8" s="16"/>
      <c r="K8" s="16"/>
      <c r="L8" s="16"/>
      <c r="M8" s="16"/>
      <c r="N8" s="16">
        <v>2</v>
      </c>
      <c r="O8" s="16">
        <v>2</v>
      </c>
      <c r="P8" s="16">
        <v>2</v>
      </c>
      <c r="Q8" s="16">
        <v>2</v>
      </c>
      <c r="R8" s="16">
        <v>2</v>
      </c>
      <c r="S8" s="16"/>
      <c r="T8" s="16">
        <v>2</v>
      </c>
      <c r="U8" s="16"/>
      <c r="V8" s="16"/>
      <c r="W8" s="21"/>
    </row>
    <row r="9" s="2" customFormat="1" ht="17" customHeight="1" spans="1:23">
      <c r="A9" s="13">
        <v>3</v>
      </c>
      <c r="B9" s="13" t="s">
        <v>31</v>
      </c>
      <c r="C9" s="13"/>
      <c r="D9" s="15" t="s">
        <v>28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>
        <v>50</v>
      </c>
      <c r="W9" s="21"/>
    </row>
    <row r="10" s="2" customFormat="1" ht="17" customHeight="1" spans="1:23">
      <c r="A10" s="13"/>
      <c r="B10" s="13"/>
      <c r="C10" s="13"/>
      <c r="D10" s="15" t="s">
        <v>29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21"/>
    </row>
    <row r="11" s="2" customFormat="1" ht="21" customHeight="1" spans="1:23">
      <c r="A11" s="13">
        <v>4</v>
      </c>
      <c r="B11" s="13" t="s">
        <v>32</v>
      </c>
      <c r="C11" s="13">
        <f>E11+E12</f>
        <v>60</v>
      </c>
      <c r="D11" s="15" t="s">
        <v>28</v>
      </c>
      <c r="E11" s="16">
        <f t="shared" si="0"/>
        <v>30</v>
      </c>
      <c r="F11" s="16">
        <v>6</v>
      </c>
      <c r="G11" s="16">
        <v>6</v>
      </c>
      <c r="H11" s="16">
        <v>3</v>
      </c>
      <c r="I11" s="16">
        <v>3</v>
      </c>
      <c r="J11" s="16">
        <v>3</v>
      </c>
      <c r="K11" s="16">
        <v>3</v>
      </c>
      <c r="L11" s="16"/>
      <c r="M11" s="16"/>
      <c r="N11" s="16"/>
      <c r="O11" s="16"/>
      <c r="P11" s="16">
        <v>2</v>
      </c>
      <c r="Q11" s="16">
        <v>2</v>
      </c>
      <c r="R11" s="16"/>
      <c r="S11" s="16"/>
      <c r="T11" s="16">
        <v>2</v>
      </c>
      <c r="U11" s="16"/>
      <c r="V11" s="16"/>
      <c r="W11" s="21"/>
    </row>
    <row r="12" s="2" customFormat="1" ht="21" customHeight="1" spans="1:23">
      <c r="A12" s="13"/>
      <c r="B12" s="13"/>
      <c r="C12" s="13"/>
      <c r="D12" s="15" t="s">
        <v>29</v>
      </c>
      <c r="E12" s="16">
        <f t="shared" si="0"/>
        <v>30</v>
      </c>
      <c r="F12" s="16">
        <v>15</v>
      </c>
      <c r="G12" s="16">
        <v>15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1"/>
    </row>
    <row r="13" s="2" customFormat="1" ht="21" customHeight="1" spans="1:23">
      <c r="A13" s="13">
        <v>5</v>
      </c>
      <c r="B13" s="17" t="s">
        <v>33</v>
      </c>
      <c r="C13" s="13">
        <f>E13+E14</f>
        <v>20</v>
      </c>
      <c r="D13" s="15" t="s">
        <v>28</v>
      </c>
      <c r="E13" s="16">
        <f t="shared" si="0"/>
        <v>5</v>
      </c>
      <c r="F13" s="16">
        <v>1</v>
      </c>
      <c r="G13" s="16">
        <v>2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>
        <v>1</v>
      </c>
      <c r="S13" s="16"/>
      <c r="T13" s="16">
        <v>1</v>
      </c>
      <c r="U13" s="16"/>
      <c r="V13" s="16">
        <v>20</v>
      </c>
      <c r="W13" s="21"/>
    </row>
    <row r="14" s="2" customFormat="1" ht="21" customHeight="1" spans="1:23">
      <c r="A14" s="13"/>
      <c r="B14" s="17"/>
      <c r="C14" s="13"/>
      <c r="D14" s="15" t="s">
        <v>29</v>
      </c>
      <c r="E14" s="16">
        <f t="shared" si="0"/>
        <v>15</v>
      </c>
      <c r="F14" s="16">
        <v>2</v>
      </c>
      <c r="G14" s="16">
        <v>3</v>
      </c>
      <c r="H14" s="16">
        <v>1</v>
      </c>
      <c r="I14" s="16"/>
      <c r="J14" s="16"/>
      <c r="K14" s="16"/>
      <c r="L14" s="16"/>
      <c r="M14" s="16"/>
      <c r="N14" s="16"/>
      <c r="O14" s="16">
        <v>2</v>
      </c>
      <c r="P14" s="16">
        <v>2</v>
      </c>
      <c r="Q14" s="16">
        <v>1</v>
      </c>
      <c r="R14" s="16">
        <v>2</v>
      </c>
      <c r="S14" s="16">
        <v>1</v>
      </c>
      <c r="T14" s="16">
        <v>1</v>
      </c>
      <c r="U14" s="16"/>
      <c r="V14" s="16"/>
      <c r="W14" s="21"/>
    </row>
    <row r="15" s="2" customFormat="1" ht="21" customHeight="1" spans="1:23">
      <c r="A15" s="13">
        <v>6</v>
      </c>
      <c r="B15" s="17" t="s">
        <v>34</v>
      </c>
      <c r="C15" s="13">
        <f>E15+E16</f>
        <v>26</v>
      </c>
      <c r="D15" s="15" t="s">
        <v>28</v>
      </c>
      <c r="E15" s="16">
        <f t="shared" si="0"/>
        <v>8</v>
      </c>
      <c r="F15" s="16">
        <v>1</v>
      </c>
      <c r="G15" s="16">
        <v>2</v>
      </c>
      <c r="H15" s="16"/>
      <c r="I15" s="16"/>
      <c r="J15" s="16"/>
      <c r="K15" s="16">
        <v>2</v>
      </c>
      <c r="L15" s="16">
        <v>1</v>
      </c>
      <c r="M15" s="16">
        <v>1</v>
      </c>
      <c r="N15" s="16"/>
      <c r="O15" s="16"/>
      <c r="P15" s="16"/>
      <c r="Q15" s="16"/>
      <c r="R15" s="16"/>
      <c r="S15" s="16"/>
      <c r="T15" s="16">
        <v>1</v>
      </c>
      <c r="U15" s="16"/>
      <c r="V15" s="16">
        <v>24</v>
      </c>
      <c r="W15" s="21"/>
    </row>
    <row r="16" s="2" customFormat="1" ht="21" customHeight="1" spans="1:23">
      <c r="A16" s="13"/>
      <c r="B16" s="17"/>
      <c r="C16" s="13"/>
      <c r="D16" s="15" t="s">
        <v>29</v>
      </c>
      <c r="E16" s="16">
        <f t="shared" si="0"/>
        <v>18</v>
      </c>
      <c r="F16" s="16">
        <v>5</v>
      </c>
      <c r="G16" s="16">
        <v>5</v>
      </c>
      <c r="H16" s="16">
        <v>2</v>
      </c>
      <c r="I16" s="16"/>
      <c r="J16" s="16"/>
      <c r="K16" s="16"/>
      <c r="L16" s="16"/>
      <c r="M16" s="16"/>
      <c r="N16" s="16">
        <v>1</v>
      </c>
      <c r="O16" s="16">
        <v>1</v>
      </c>
      <c r="P16" s="16">
        <v>1</v>
      </c>
      <c r="Q16" s="16">
        <v>1</v>
      </c>
      <c r="R16" s="16"/>
      <c r="S16" s="16">
        <v>1</v>
      </c>
      <c r="T16" s="16">
        <v>1</v>
      </c>
      <c r="U16" s="16"/>
      <c r="V16" s="16"/>
      <c r="W16" s="21"/>
    </row>
    <row r="17" s="2" customFormat="1" ht="22" customHeight="1" spans="1:23">
      <c r="A17" s="13">
        <v>7</v>
      </c>
      <c r="B17" s="17" t="s">
        <v>35</v>
      </c>
      <c r="C17" s="13">
        <f>E17+E18</f>
        <v>20</v>
      </c>
      <c r="D17" s="15" t="s">
        <v>28</v>
      </c>
      <c r="E17" s="16">
        <f t="shared" si="0"/>
        <v>5</v>
      </c>
      <c r="F17" s="16">
        <v>1</v>
      </c>
      <c r="G17" s="16">
        <v>1</v>
      </c>
      <c r="H17" s="16">
        <v>1</v>
      </c>
      <c r="I17" s="16"/>
      <c r="J17" s="16"/>
      <c r="K17" s="16">
        <v>1</v>
      </c>
      <c r="L17" s="16"/>
      <c r="M17" s="16"/>
      <c r="N17" s="16"/>
      <c r="O17" s="16"/>
      <c r="P17" s="16"/>
      <c r="Q17" s="16"/>
      <c r="R17" s="16"/>
      <c r="S17" s="16"/>
      <c r="T17" s="16">
        <v>1</v>
      </c>
      <c r="U17" s="16"/>
      <c r="V17" s="16">
        <v>30</v>
      </c>
      <c r="W17" s="22" t="s">
        <v>36</v>
      </c>
    </row>
    <row r="18" s="2" customFormat="1" ht="22" customHeight="1" spans="1:23">
      <c r="A18" s="13"/>
      <c r="B18" s="17"/>
      <c r="C18" s="13"/>
      <c r="D18" s="15" t="s">
        <v>29</v>
      </c>
      <c r="E18" s="16">
        <f t="shared" si="0"/>
        <v>15</v>
      </c>
      <c r="F18" s="16">
        <v>2</v>
      </c>
      <c r="G18" s="16">
        <v>2</v>
      </c>
      <c r="H18" s="16">
        <v>1</v>
      </c>
      <c r="I18" s="16"/>
      <c r="J18" s="16"/>
      <c r="K18" s="16"/>
      <c r="L18" s="16"/>
      <c r="M18" s="16"/>
      <c r="N18" s="16"/>
      <c r="O18" s="16">
        <v>1</v>
      </c>
      <c r="P18" s="16">
        <v>1</v>
      </c>
      <c r="Q18" s="16">
        <v>2</v>
      </c>
      <c r="R18" s="16">
        <v>1</v>
      </c>
      <c r="S18" s="16">
        <v>1</v>
      </c>
      <c r="T18" s="16">
        <v>1</v>
      </c>
      <c r="U18" s="16">
        <v>3</v>
      </c>
      <c r="V18" s="16"/>
      <c r="W18" s="22"/>
    </row>
    <row r="19" s="2" customFormat="1" ht="31" customHeight="1" spans="1:23">
      <c r="A19" s="13">
        <v>8</v>
      </c>
      <c r="B19" s="13" t="s">
        <v>37</v>
      </c>
      <c r="C19" s="13">
        <f>E19+E20</f>
        <v>85</v>
      </c>
      <c r="D19" s="15" t="s">
        <v>28</v>
      </c>
      <c r="E19" s="16">
        <f t="shared" si="0"/>
        <v>27</v>
      </c>
      <c r="F19" s="18">
        <v>3</v>
      </c>
      <c r="G19" s="18">
        <v>3</v>
      </c>
      <c r="H19" s="18">
        <v>3</v>
      </c>
      <c r="I19" s="18">
        <v>3</v>
      </c>
      <c r="J19" s="18">
        <v>3</v>
      </c>
      <c r="K19" s="18">
        <v>2</v>
      </c>
      <c r="L19" s="18">
        <v>2</v>
      </c>
      <c r="M19" s="18">
        <v>3</v>
      </c>
      <c r="N19" s="18">
        <v>2</v>
      </c>
      <c r="O19" s="18"/>
      <c r="P19" s="18"/>
      <c r="Q19" s="18">
        <v>3</v>
      </c>
      <c r="R19" s="18"/>
      <c r="S19" s="18"/>
      <c r="T19" s="18"/>
      <c r="U19" s="18"/>
      <c r="V19" s="18">
        <v>40</v>
      </c>
      <c r="W19" s="23" t="s">
        <v>38</v>
      </c>
    </row>
    <row r="20" s="2" customFormat="1" ht="31" customHeight="1" spans="1:23">
      <c r="A20" s="13"/>
      <c r="B20" s="13"/>
      <c r="C20" s="13"/>
      <c r="D20" s="15" t="s">
        <v>29</v>
      </c>
      <c r="E20" s="16">
        <f t="shared" si="0"/>
        <v>58</v>
      </c>
      <c r="F20" s="18">
        <v>15</v>
      </c>
      <c r="G20" s="18">
        <v>15</v>
      </c>
      <c r="H20" s="18">
        <v>10</v>
      </c>
      <c r="I20" s="18"/>
      <c r="J20" s="18"/>
      <c r="K20" s="18"/>
      <c r="L20" s="18"/>
      <c r="M20" s="18"/>
      <c r="N20" s="18"/>
      <c r="O20" s="18">
        <v>2</v>
      </c>
      <c r="P20" s="18">
        <v>4</v>
      </c>
      <c r="Q20" s="18">
        <v>3</v>
      </c>
      <c r="R20" s="18">
        <v>2</v>
      </c>
      <c r="S20" s="18">
        <v>5</v>
      </c>
      <c r="T20" s="18">
        <v>2</v>
      </c>
      <c r="U20" s="18"/>
      <c r="V20" s="18"/>
      <c r="W20" s="23"/>
    </row>
    <row r="21" s="2" customFormat="1" ht="20" customHeight="1" spans="1:23">
      <c r="A21" s="13">
        <v>9</v>
      </c>
      <c r="B21" s="13" t="s">
        <v>39</v>
      </c>
      <c r="C21" s="13">
        <f>E21+E22</f>
        <v>50</v>
      </c>
      <c r="D21" s="15" t="s">
        <v>28</v>
      </c>
      <c r="E21" s="16">
        <f t="shared" si="0"/>
        <v>20</v>
      </c>
      <c r="F21" s="16">
        <v>4</v>
      </c>
      <c r="G21" s="16">
        <v>2</v>
      </c>
      <c r="H21" s="16">
        <v>2</v>
      </c>
      <c r="I21" s="16">
        <v>2</v>
      </c>
      <c r="J21" s="16">
        <v>2</v>
      </c>
      <c r="K21" s="16"/>
      <c r="L21" s="16">
        <v>1</v>
      </c>
      <c r="M21" s="16">
        <v>2</v>
      </c>
      <c r="N21" s="16">
        <v>3</v>
      </c>
      <c r="O21" s="16"/>
      <c r="P21" s="16">
        <v>1</v>
      </c>
      <c r="Q21" s="16">
        <v>1</v>
      </c>
      <c r="R21" s="16"/>
      <c r="S21" s="16"/>
      <c r="T21" s="16"/>
      <c r="U21" s="16"/>
      <c r="V21" s="16">
        <v>30</v>
      </c>
      <c r="W21" s="21"/>
    </row>
    <row r="22" s="2" customFormat="1" ht="20" customHeight="1" spans="1:23">
      <c r="A22" s="13"/>
      <c r="B22" s="13"/>
      <c r="C22" s="13"/>
      <c r="D22" s="15" t="s">
        <v>29</v>
      </c>
      <c r="E22" s="16">
        <f t="shared" si="0"/>
        <v>30</v>
      </c>
      <c r="F22" s="16">
        <v>10</v>
      </c>
      <c r="G22" s="16">
        <v>3</v>
      </c>
      <c r="H22" s="16">
        <v>8</v>
      </c>
      <c r="I22" s="16"/>
      <c r="J22" s="16"/>
      <c r="K22" s="16"/>
      <c r="L22" s="16"/>
      <c r="M22" s="16"/>
      <c r="N22" s="16">
        <v>1</v>
      </c>
      <c r="O22" s="16">
        <v>2</v>
      </c>
      <c r="P22" s="16">
        <v>3</v>
      </c>
      <c r="Q22" s="16">
        <v>2</v>
      </c>
      <c r="R22" s="16">
        <v>1</v>
      </c>
      <c r="S22" s="16"/>
      <c r="T22" s="16"/>
      <c r="U22" s="16"/>
      <c r="V22" s="16"/>
      <c r="W22" s="21"/>
    </row>
    <row r="23" s="2" customFormat="1" ht="20" customHeight="1" spans="1:23">
      <c r="A23" s="13">
        <v>10</v>
      </c>
      <c r="B23" s="13" t="s">
        <v>40</v>
      </c>
      <c r="C23" s="13">
        <f>E23+E24</f>
        <v>150</v>
      </c>
      <c r="D23" s="15" t="s">
        <v>28</v>
      </c>
      <c r="E23" s="16">
        <f t="shared" si="0"/>
        <v>110</v>
      </c>
      <c r="F23" s="16">
        <v>20</v>
      </c>
      <c r="G23" s="16">
        <v>20</v>
      </c>
      <c r="H23" s="16">
        <v>25</v>
      </c>
      <c r="I23" s="16">
        <v>15</v>
      </c>
      <c r="J23" s="16">
        <v>5</v>
      </c>
      <c r="K23" s="16">
        <v>3</v>
      </c>
      <c r="L23" s="16">
        <v>3</v>
      </c>
      <c r="M23" s="16">
        <v>5</v>
      </c>
      <c r="N23" s="16">
        <v>5</v>
      </c>
      <c r="O23" s="16"/>
      <c r="P23" s="16">
        <v>5</v>
      </c>
      <c r="Q23" s="16"/>
      <c r="R23" s="16">
        <v>2</v>
      </c>
      <c r="S23" s="16"/>
      <c r="T23" s="16">
        <v>2</v>
      </c>
      <c r="U23" s="16"/>
      <c r="V23" s="16">
        <v>30</v>
      </c>
      <c r="W23" s="21"/>
    </row>
    <row r="24" s="2" customFormat="1" ht="20" customHeight="1" spans="1:23">
      <c r="A24" s="13"/>
      <c r="B24" s="13"/>
      <c r="C24" s="13"/>
      <c r="D24" s="15" t="s">
        <v>29</v>
      </c>
      <c r="E24" s="16">
        <f t="shared" si="0"/>
        <v>40</v>
      </c>
      <c r="F24" s="16">
        <v>10</v>
      </c>
      <c r="G24" s="16">
        <v>10</v>
      </c>
      <c r="H24" s="16">
        <v>8</v>
      </c>
      <c r="I24" s="16"/>
      <c r="J24" s="16"/>
      <c r="K24" s="16"/>
      <c r="L24" s="16"/>
      <c r="M24" s="16"/>
      <c r="N24" s="16"/>
      <c r="O24" s="16">
        <v>2</v>
      </c>
      <c r="P24" s="16">
        <v>3</v>
      </c>
      <c r="Q24" s="16">
        <v>2</v>
      </c>
      <c r="R24" s="16"/>
      <c r="S24" s="16">
        <v>5</v>
      </c>
      <c r="T24" s="16"/>
      <c r="U24" s="16"/>
      <c r="V24" s="16"/>
      <c r="W24" s="21"/>
    </row>
    <row r="25" s="2" customFormat="1" ht="20" customHeight="1" spans="1:23">
      <c r="A25" s="12" t="s">
        <v>41</v>
      </c>
      <c r="B25" s="12"/>
      <c r="C25" s="19">
        <f>SUM(C5:C24)</f>
        <v>522</v>
      </c>
      <c r="D25" s="15" t="s">
        <v>28</v>
      </c>
      <c r="E25" s="16">
        <f>E5+E7+E9+E11+E13+E15+E17+E19+E21+E23</f>
        <v>236</v>
      </c>
      <c r="F25" s="16">
        <f t="shared" ref="F25:U25" si="1">F5+F7+F9+F11+F13+F15+F17+F19+F21+F23</f>
        <v>41</v>
      </c>
      <c r="G25" s="16">
        <f t="shared" si="1"/>
        <v>43</v>
      </c>
      <c r="H25" s="16">
        <f t="shared" si="1"/>
        <v>38</v>
      </c>
      <c r="I25" s="16">
        <f t="shared" si="1"/>
        <v>28</v>
      </c>
      <c r="J25" s="16">
        <f t="shared" si="1"/>
        <v>14</v>
      </c>
      <c r="K25" s="16">
        <f t="shared" si="1"/>
        <v>12</v>
      </c>
      <c r="L25" s="16">
        <f t="shared" si="1"/>
        <v>10</v>
      </c>
      <c r="M25" s="16">
        <f t="shared" si="1"/>
        <v>12</v>
      </c>
      <c r="N25" s="16">
        <f t="shared" si="1"/>
        <v>11</v>
      </c>
      <c r="O25" s="16"/>
      <c r="P25" s="16">
        <f t="shared" si="1"/>
        <v>10</v>
      </c>
      <c r="Q25" s="16">
        <f t="shared" si="1"/>
        <v>6</v>
      </c>
      <c r="R25" s="16">
        <f t="shared" si="1"/>
        <v>4</v>
      </c>
      <c r="S25" s="16"/>
      <c r="T25" s="16">
        <f t="shared" si="1"/>
        <v>7</v>
      </c>
      <c r="U25" s="16"/>
      <c r="V25" s="16">
        <f>SUM(V5:V24)</f>
        <v>294</v>
      </c>
      <c r="W25" s="21"/>
    </row>
    <row r="26" s="2" customFormat="1" ht="20" customHeight="1" spans="1:23">
      <c r="A26" s="12"/>
      <c r="B26" s="12"/>
      <c r="C26" s="19"/>
      <c r="D26" s="15" t="s">
        <v>29</v>
      </c>
      <c r="E26" s="16">
        <f>E6+E8+E10+E12+E14+E16+E18+E20+E22+E24</f>
        <v>286</v>
      </c>
      <c r="F26" s="16">
        <f>F6+F8+F10+F12+F14+F16+F18+F20+F22+F24</f>
        <v>84</v>
      </c>
      <c r="G26" s="16">
        <f t="shared" ref="G26:U26" si="2">G6+G8+G10+G12+G14+G16+G18+G20+G22+G24</f>
        <v>70</v>
      </c>
      <c r="H26" s="16">
        <f t="shared" si="2"/>
        <v>40</v>
      </c>
      <c r="I26" s="16"/>
      <c r="J26" s="16"/>
      <c r="K26" s="16"/>
      <c r="L26" s="16"/>
      <c r="M26" s="16"/>
      <c r="N26" s="16">
        <f t="shared" si="2"/>
        <v>4</v>
      </c>
      <c r="O26" s="16">
        <f t="shared" si="2"/>
        <v>16</v>
      </c>
      <c r="P26" s="16">
        <f t="shared" si="2"/>
        <v>22</v>
      </c>
      <c r="Q26" s="16">
        <f t="shared" si="2"/>
        <v>17</v>
      </c>
      <c r="R26" s="16">
        <f t="shared" si="2"/>
        <v>10</v>
      </c>
      <c r="S26" s="16">
        <f t="shared" si="2"/>
        <v>13</v>
      </c>
      <c r="T26" s="16">
        <f t="shared" si="2"/>
        <v>7</v>
      </c>
      <c r="U26" s="16">
        <f t="shared" si="2"/>
        <v>3</v>
      </c>
      <c r="V26" s="16"/>
      <c r="W26" s="21"/>
    </row>
  </sheetData>
  <mergeCells count="59">
    <mergeCell ref="A1:C1"/>
    <mergeCell ref="A2:W2"/>
    <mergeCell ref="C3:U3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B3:B4"/>
    <mergeCell ref="B5:B6"/>
    <mergeCell ref="B7:B8"/>
    <mergeCell ref="B9:B10"/>
    <mergeCell ref="B11:B12"/>
    <mergeCell ref="B13:B14"/>
    <mergeCell ref="B15:B16"/>
    <mergeCell ref="B17:B18"/>
    <mergeCell ref="B19:B20"/>
    <mergeCell ref="B21:B22"/>
    <mergeCell ref="B23:B24"/>
    <mergeCell ref="C5:C6"/>
    <mergeCell ref="C7:C8"/>
    <mergeCell ref="C9:C10"/>
    <mergeCell ref="C11:C12"/>
    <mergeCell ref="C13:C14"/>
    <mergeCell ref="C15:C16"/>
    <mergeCell ref="C17:C18"/>
    <mergeCell ref="C19:C20"/>
    <mergeCell ref="C21:C22"/>
    <mergeCell ref="C23:C24"/>
    <mergeCell ref="C25:C26"/>
    <mergeCell ref="V5:V6"/>
    <mergeCell ref="V7:V8"/>
    <mergeCell ref="V9:V10"/>
    <mergeCell ref="V11:V12"/>
    <mergeCell ref="V13:V14"/>
    <mergeCell ref="V15:V16"/>
    <mergeCell ref="V17:V18"/>
    <mergeCell ref="V19:V20"/>
    <mergeCell ref="V21:V22"/>
    <mergeCell ref="V23:V24"/>
    <mergeCell ref="V25:V26"/>
    <mergeCell ref="W5:W6"/>
    <mergeCell ref="W7:W8"/>
    <mergeCell ref="W9:W10"/>
    <mergeCell ref="W11:W12"/>
    <mergeCell ref="W13:W14"/>
    <mergeCell ref="W15:W16"/>
    <mergeCell ref="W17:W18"/>
    <mergeCell ref="W19:W20"/>
    <mergeCell ref="W21:W22"/>
    <mergeCell ref="W23:W24"/>
    <mergeCell ref="W25:W26"/>
    <mergeCell ref="A25:B26"/>
  </mergeCells>
  <printOptions horizontalCentered="1"/>
  <pageMargins left="0.275" right="0.141666666666667" top="0.275" bottom="0.354166666666667" header="0.472222222222222" footer="0.118055555555556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renmingyong</dc:creator>
  <cp:lastModifiedBy>微寒乍露</cp:lastModifiedBy>
  <dcterms:created xsi:type="dcterms:W3CDTF">2016-01-28T06:18:00Z</dcterms:created>
  <cp:lastPrinted>2019-02-26T02:05:00Z</cp:lastPrinted>
  <dcterms:modified xsi:type="dcterms:W3CDTF">2022-06-27T04:43:18Z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F4C7F1EDD1D14CB4B34D8DCA18521817</vt:lpwstr>
  </property>
</Properties>
</file>