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'总成绩'!$1:$2</definedName>
    <definedName name="_xlnm._FilterDatabase" localSheetId="0" hidden="1">'总成绩'!$A$2:$J$102</definedName>
  </definedNames>
  <calcPr fullCalcOnLoad="1"/>
</workbook>
</file>

<file path=xl/sharedStrings.xml><?xml version="1.0" encoding="utf-8"?>
<sst xmlns="http://schemas.openxmlformats.org/spreadsheetml/2006/main" count="378" uniqueCount="168">
  <si>
    <t>镇远县事业单位2021年公开招聘工作人员综合成绩及拟入围体检人员名单</t>
  </si>
  <si>
    <t>序号</t>
  </si>
  <si>
    <t>姓名</t>
  </si>
  <si>
    <t>报考单位</t>
  </si>
  <si>
    <t>报考岗位及代码</t>
  </si>
  <si>
    <t>笔试
成绩</t>
  </si>
  <si>
    <t>笔试所占比例（60%）</t>
  </si>
  <si>
    <t>面试
成绩</t>
  </si>
  <si>
    <t>面试所占比例（40%）</t>
  </si>
  <si>
    <t>综合成绩</t>
  </si>
  <si>
    <t>是否拟入围体检人员</t>
  </si>
  <si>
    <t>张加仙</t>
  </si>
  <si>
    <t>镇远县城关三小</t>
  </si>
  <si>
    <t>06001专业技术岗位</t>
  </si>
  <si>
    <t>是</t>
  </si>
  <si>
    <t>张莲莲</t>
  </si>
  <si>
    <t>张琳欣</t>
  </si>
  <si>
    <t>蒋琴琴</t>
  </si>
  <si>
    <t>邓江琴</t>
  </si>
  <si>
    <t>韩国春</t>
  </si>
  <si>
    <t>潘晨柑</t>
  </si>
  <si>
    <t>06002专业技术岗位</t>
  </si>
  <si>
    <t>冯安兴</t>
  </si>
  <si>
    <t>龙倩</t>
  </si>
  <si>
    <t>缺考</t>
  </si>
  <si>
    <t>罗廷艳</t>
  </si>
  <si>
    <t>田华军</t>
  </si>
  <si>
    <t>肖涛涛</t>
  </si>
  <si>
    <t>06003专业技术岗位</t>
  </si>
  <si>
    <t>李胡仙</t>
  </si>
  <si>
    <t>姚小梅</t>
  </si>
  <si>
    <t>镇远县城关五小</t>
  </si>
  <si>
    <t>06004专业技术岗位</t>
  </si>
  <si>
    <t>熊真会</t>
  </si>
  <si>
    <t>吴运娟</t>
  </si>
  <si>
    <t>雷微江</t>
  </si>
  <si>
    <t>06005专业技术岗位</t>
  </si>
  <si>
    <t>唐桂红</t>
  </si>
  <si>
    <t>黄晓霜</t>
  </si>
  <si>
    <t>吴兰英</t>
  </si>
  <si>
    <t>06006专业技术岗位</t>
  </si>
  <si>
    <t>田亚飞</t>
  </si>
  <si>
    <t>张长英</t>
  </si>
  <si>
    <t>何丽敏</t>
  </si>
  <si>
    <t>蒲婷</t>
  </si>
  <si>
    <t>黄丽</t>
  </si>
  <si>
    <t>汤艳</t>
  </si>
  <si>
    <t>06007专业技术岗位</t>
  </si>
  <si>
    <t>陈晓丽</t>
  </si>
  <si>
    <t>06008专业技术岗位</t>
  </si>
  <si>
    <t>张石军</t>
  </si>
  <si>
    <t>王桃花</t>
  </si>
  <si>
    <t>曾孝虹</t>
  </si>
  <si>
    <t>06009专业技术岗位</t>
  </si>
  <si>
    <t>闫宇宇</t>
  </si>
  <si>
    <t>张秀梅</t>
  </si>
  <si>
    <t>胡波兰</t>
  </si>
  <si>
    <t>镇远县大地乡卫生院</t>
  </si>
  <si>
    <t>06010专业技术岗位</t>
  </si>
  <si>
    <t>何丽</t>
  </si>
  <si>
    <t>袁凤妮</t>
  </si>
  <si>
    <t>姚琨琨</t>
  </si>
  <si>
    <t>06011专业技术岗位</t>
  </si>
  <si>
    <t>刘露</t>
  </si>
  <si>
    <t>饶明月</t>
  </si>
  <si>
    <t>向春燕</t>
  </si>
  <si>
    <t>镇远县江古镇中心卫生院</t>
  </si>
  <si>
    <t>06012专业技术岗位</t>
  </si>
  <si>
    <t>钟梅</t>
  </si>
  <si>
    <t>唐世梅</t>
  </si>
  <si>
    <t>左玉昌</t>
  </si>
  <si>
    <t>镇远县自然资源局江古自然资源所</t>
  </si>
  <si>
    <t>06013专业技术岗位</t>
  </si>
  <si>
    <t>蒋乐</t>
  </si>
  <si>
    <t>潘红</t>
  </si>
  <si>
    <t>潘银灵</t>
  </si>
  <si>
    <t>镇远县自然资源局尚寨自然资源所</t>
  </si>
  <si>
    <t>06014管理岗位</t>
  </si>
  <si>
    <t>秦鹏</t>
  </si>
  <si>
    <t>刘秋英</t>
  </si>
  <si>
    <t>龙祥宇</t>
  </si>
  <si>
    <t>镇远县舞阳镇农业服务中心</t>
  </si>
  <si>
    <t>06015管理岗位</t>
  </si>
  <si>
    <t>杨本</t>
  </si>
  <si>
    <t>杨远亮</t>
  </si>
  <si>
    <t>邰祥</t>
  </si>
  <si>
    <t>镇远县舞阳镇科技宣教文化信息服务中心</t>
  </si>
  <si>
    <t>06016专业技术岗位</t>
  </si>
  <si>
    <t>伍欣颜</t>
  </si>
  <si>
    <t>秦翠霞</t>
  </si>
  <si>
    <t>魏启利</t>
  </si>
  <si>
    <t>镇远县舞阳镇安全生产监督管理站</t>
  </si>
  <si>
    <t>06017管理岗位</t>
  </si>
  <si>
    <t>姚元进</t>
  </si>
  <si>
    <t>贾本超</t>
  </si>
  <si>
    <t>镇远县舞阳镇林业工作站</t>
  </si>
  <si>
    <t>06018专业技术岗位</t>
  </si>
  <si>
    <t>郑迎霞</t>
  </si>
  <si>
    <t>田晓龙</t>
  </si>
  <si>
    <t>龙宏霞</t>
  </si>
  <si>
    <t>镇远县蕉溪镇林业工作站</t>
  </si>
  <si>
    <t>06019管理岗位</t>
  </si>
  <si>
    <t>姚水清</t>
  </si>
  <si>
    <t>李秋平</t>
  </si>
  <si>
    <t>欧璐蕊</t>
  </si>
  <si>
    <t>镇远县青溪镇政务服务中心</t>
  </si>
  <si>
    <t>06020专业技术岗位</t>
  </si>
  <si>
    <t>欧秀焯</t>
  </si>
  <si>
    <t>何彪</t>
  </si>
  <si>
    <t>田兴</t>
  </si>
  <si>
    <t>镇远县都坪镇财政所</t>
  </si>
  <si>
    <t>06021管理岗位</t>
  </si>
  <si>
    <t>贾逢桃</t>
  </si>
  <si>
    <t>魏熙</t>
  </si>
  <si>
    <t>付继锋</t>
  </si>
  <si>
    <t>镇远县都坪镇农业服务中心</t>
  </si>
  <si>
    <t>06022专业技术岗位</t>
  </si>
  <si>
    <t>杨帆</t>
  </si>
  <si>
    <t>姚元明</t>
  </si>
  <si>
    <t>何胤锋</t>
  </si>
  <si>
    <t>镇远县都坪镇人力资源和社会保障服务中心</t>
  </si>
  <si>
    <t>06023专业技术岗位</t>
  </si>
  <si>
    <t>田泽勇</t>
  </si>
  <si>
    <t>陈艳宜</t>
  </si>
  <si>
    <t>袁文启</t>
  </si>
  <si>
    <t>镇远县江古镇人力资源和社会保障服务中心</t>
  </si>
  <si>
    <t>06024管理岗位</t>
  </si>
  <si>
    <t>陈守明</t>
  </si>
  <si>
    <t>高元忠</t>
  </si>
  <si>
    <t>龙小芳</t>
  </si>
  <si>
    <t>06025专业技术岗位</t>
  </si>
  <si>
    <t>贾德超</t>
  </si>
  <si>
    <t>金贞妮</t>
  </si>
  <si>
    <t>杨尧</t>
  </si>
  <si>
    <t>镇远县江古镇水利站</t>
  </si>
  <si>
    <t>06026管理岗位</t>
  </si>
  <si>
    <t>陈小云</t>
  </si>
  <si>
    <t>罗原</t>
  </si>
  <si>
    <t>越平香</t>
  </si>
  <si>
    <t>镇远县江古镇财政所</t>
  </si>
  <si>
    <t>06027专业技术岗位</t>
  </si>
  <si>
    <t>周粤</t>
  </si>
  <si>
    <t>王贵东</t>
  </si>
  <si>
    <t>胡坤宇</t>
  </si>
  <si>
    <t>镇远县江古镇农业服务中心</t>
  </si>
  <si>
    <t>06028专业技术岗位</t>
  </si>
  <si>
    <t>黄秀海</t>
  </si>
  <si>
    <t>曾维军</t>
  </si>
  <si>
    <t>杨期登</t>
  </si>
  <si>
    <t>镇远县报京乡农业服务中心</t>
  </si>
  <si>
    <t>06029专业技术岗位</t>
  </si>
  <si>
    <t>龙光鸿</t>
  </si>
  <si>
    <t>孙明天</t>
  </si>
  <si>
    <t>赵泽亮</t>
  </si>
  <si>
    <t>镇远县报京乡林业工作站</t>
  </si>
  <si>
    <t>06030专业技术岗位</t>
  </si>
  <si>
    <t>杨梅芳</t>
  </si>
  <si>
    <t>欧明剑</t>
  </si>
  <si>
    <t>龙羿蓉</t>
  </si>
  <si>
    <t>镇远县尚寨土家族乡财政所</t>
  </si>
  <si>
    <t>06031管理岗位</t>
  </si>
  <si>
    <t>张应林</t>
  </si>
  <si>
    <t>黄婷</t>
  </si>
  <si>
    <t>杨文</t>
  </si>
  <si>
    <t>镇远县尚寨土家族乡人力资源和社会保障服务中心</t>
  </si>
  <si>
    <t>06032管理岗位</t>
  </si>
  <si>
    <t>曾智舜</t>
  </si>
  <si>
    <t>舒有贤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</si>
</sst>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left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/>
      <protection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120" zoomScaleNormal="120" zoomScaleSheetLayoutView="100" workbookViewId="0" topLeftCell="A1">
      <pane xSplit="2" topLeftCell="C1" activePane="topRight" state="frozen"/>
      <selection pane="topRight" activeCell="H5" sqref="H5"/>
    </sheetView>
  </sheetViews>
  <sheetFormatPr defaultColWidth="9.00390625" defaultRowHeight="14.25"/>
  <cols>
    <col min="1" max="1" width="4.25390625" style="2" customWidth="1"/>
    <col min="2" max="2" width="6.25390625" style="3" customWidth="1"/>
    <col min="3" max="3" width="27.625" style="4" customWidth="1"/>
    <col min="4" max="4" width="14.25390625" style="5" customWidth="1"/>
    <col min="5" max="5" width="6.625" style="6" customWidth="1"/>
    <col min="6" max="6" width="7.00390625" style="1" customWidth="1"/>
    <col min="7" max="7" width="6.625" style="6" customWidth="1"/>
    <col min="8" max="8" width="6.50390625" style="1" customWidth="1"/>
    <col min="9" max="9" width="6.625" style="7" customWidth="1"/>
    <col min="10" max="10" width="6.75390625" style="1" customWidth="1"/>
    <col min="11" max="16384" width="9.00390625" style="1" customWidth="1"/>
  </cols>
  <sheetData>
    <row r="1" spans="1:10" ht="33" customHeight="1">
      <c r="A1" s="8" t="s">
        <v>0</v>
      </c>
      <c r="B1" s="9"/>
      <c r="C1" s="8"/>
      <c r="D1" s="8"/>
      <c r="E1" s="8"/>
      <c r="F1" s="8"/>
      <c r="G1" s="8"/>
      <c r="H1" s="8"/>
      <c r="I1" s="31"/>
      <c r="J1" s="8"/>
    </row>
    <row r="2" spans="1:10" ht="34.5" customHeight="1">
      <c r="A2" s="10" t="s">
        <v>1</v>
      </c>
      <c r="B2" s="11" t="s">
        <v>2</v>
      </c>
      <c r="C2" s="10" t="s">
        <v>3</v>
      </c>
      <c r="D2" s="12" t="s">
        <v>4</v>
      </c>
      <c r="E2" s="13" t="s">
        <v>5</v>
      </c>
      <c r="F2" s="14" t="s">
        <v>6</v>
      </c>
      <c r="G2" s="13" t="s">
        <v>7</v>
      </c>
      <c r="H2" s="14" t="s">
        <v>8</v>
      </c>
      <c r="I2" s="32" t="s">
        <v>9</v>
      </c>
      <c r="J2" s="13" t="s">
        <v>10</v>
      </c>
    </row>
    <row r="3" spans="1:10" ht="18" customHeight="1">
      <c r="A3" s="15">
        <v>1</v>
      </c>
      <c r="B3" s="16" t="s">
        <v>11</v>
      </c>
      <c r="C3" s="17" t="s">
        <v>12</v>
      </c>
      <c r="D3" s="18" t="s">
        <v>13</v>
      </c>
      <c r="E3" s="19">
        <v>84.6</v>
      </c>
      <c r="F3" s="20">
        <f aca="true" t="shared" si="0" ref="F3:F13">ROUND(E3*0.6,2)</f>
        <v>50.76</v>
      </c>
      <c r="G3" s="21">
        <v>89.2</v>
      </c>
      <c r="H3" s="22">
        <f aca="true" t="shared" si="1" ref="H3:H10">ROUND(G3*0.4,2)</f>
        <v>35.68</v>
      </c>
      <c r="I3" s="20">
        <f aca="true" t="shared" si="2" ref="I3:I10">F3+H3</f>
        <v>86.44</v>
      </c>
      <c r="J3" s="33" t="s">
        <v>14</v>
      </c>
    </row>
    <row r="4" spans="1:10" ht="18" customHeight="1">
      <c r="A4" s="15">
        <v>2</v>
      </c>
      <c r="B4" s="16" t="s">
        <v>15</v>
      </c>
      <c r="C4" s="17" t="s">
        <v>12</v>
      </c>
      <c r="D4" s="18" t="s">
        <v>13</v>
      </c>
      <c r="E4" s="19">
        <v>81.5</v>
      </c>
      <c r="F4" s="20">
        <f t="shared" si="0"/>
        <v>48.9</v>
      </c>
      <c r="G4" s="23">
        <v>84.6</v>
      </c>
      <c r="H4" s="22">
        <f t="shared" si="1"/>
        <v>33.84</v>
      </c>
      <c r="I4" s="20">
        <f t="shared" si="2"/>
        <v>82.74000000000001</v>
      </c>
      <c r="J4" s="33" t="s">
        <v>14</v>
      </c>
    </row>
    <row r="5" spans="1:10" s="1" customFormat="1" ht="18" customHeight="1">
      <c r="A5" s="15">
        <v>3</v>
      </c>
      <c r="B5" s="16" t="s">
        <v>16</v>
      </c>
      <c r="C5" s="17" t="s">
        <v>12</v>
      </c>
      <c r="D5" s="18" t="s">
        <v>13</v>
      </c>
      <c r="E5" s="19">
        <v>81.3</v>
      </c>
      <c r="F5" s="20">
        <f t="shared" si="0"/>
        <v>48.78</v>
      </c>
      <c r="G5" s="21">
        <v>84.4</v>
      </c>
      <c r="H5" s="22">
        <f t="shared" si="1"/>
        <v>33.76</v>
      </c>
      <c r="I5" s="20">
        <f t="shared" si="2"/>
        <v>82.53999999999999</v>
      </c>
      <c r="J5" s="34"/>
    </row>
    <row r="6" spans="1:10" ht="18" customHeight="1">
      <c r="A6" s="15">
        <v>4</v>
      </c>
      <c r="B6" s="16" t="s">
        <v>17</v>
      </c>
      <c r="C6" s="17" t="s">
        <v>12</v>
      </c>
      <c r="D6" s="18" t="s">
        <v>13</v>
      </c>
      <c r="E6" s="19">
        <v>80.4</v>
      </c>
      <c r="F6" s="20">
        <f t="shared" si="0"/>
        <v>48.24</v>
      </c>
      <c r="G6" s="24">
        <v>85.4</v>
      </c>
      <c r="H6" s="22">
        <f t="shared" si="1"/>
        <v>34.16</v>
      </c>
      <c r="I6" s="20">
        <f t="shared" si="2"/>
        <v>82.4</v>
      </c>
      <c r="J6" s="33"/>
    </row>
    <row r="7" spans="1:10" ht="18" customHeight="1">
      <c r="A7" s="15">
        <v>5</v>
      </c>
      <c r="B7" s="16" t="s">
        <v>18</v>
      </c>
      <c r="C7" s="17" t="s">
        <v>12</v>
      </c>
      <c r="D7" s="18" t="s">
        <v>13</v>
      </c>
      <c r="E7" s="19">
        <v>78.5</v>
      </c>
      <c r="F7" s="20">
        <f t="shared" si="0"/>
        <v>47.1</v>
      </c>
      <c r="G7" s="24">
        <v>76.4</v>
      </c>
      <c r="H7" s="22">
        <f t="shared" si="1"/>
        <v>30.56</v>
      </c>
      <c r="I7" s="20">
        <f t="shared" si="2"/>
        <v>77.66</v>
      </c>
      <c r="J7" s="34"/>
    </row>
    <row r="8" spans="1:10" ht="18" customHeight="1">
      <c r="A8" s="15">
        <v>6</v>
      </c>
      <c r="B8" s="16" t="s">
        <v>19</v>
      </c>
      <c r="C8" s="17" t="s">
        <v>12</v>
      </c>
      <c r="D8" s="18" t="s">
        <v>13</v>
      </c>
      <c r="E8" s="19">
        <v>78.6</v>
      </c>
      <c r="F8" s="20">
        <f t="shared" si="0"/>
        <v>47.16</v>
      </c>
      <c r="G8" s="21">
        <v>67.8</v>
      </c>
      <c r="H8" s="22">
        <f t="shared" si="1"/>
        <v>27.12</v>
      </c>
      <c r="I8" s="20">
        <f t="shared" si="2"/>
        <v>74.28</v>
      </c>
      <c r="J8" s="33"/>
    </row>
    <row r="9" spans="1:10" ht="18" customHeight="1">
      <c r="A9" s="15">
        <v>7</v>
      </c>
      <c r="B9" s="16" t="s">
        <v>20</v>
      </c>
      <c r="C9" s="17" t="s">
        <v>12</v>
      </c>
      <c r="D9" s="18" t="s">
        <v>21</v>
      </c>
      <c r="E9" s="19">
        <v>64.5</v>
      </c>
      <c r="F9" s="20">
        <f t="shared" si="0"/>
        <v>38.7</v>
      </c>
      <c r="G9" s="20">
        <v>82</v>
      </c>
      <c r="H9" s="25">
        <f t="shared" si="1"/>
        <v>32.8</v>
      </c>
      <c r="I9" s="20">
        <f t="shared" si="2"/>
        <v>71.5</v>
      </c>
      <c r="J9" s="33" t="s">
        <v>14</v>
      </c>
    </row>
    <row r="10" spans="1:10" ht="18" customHeight="1">
      <c r="A10" s="15">
        <v>8</v>
      </c>
      <c r="B10" s="16" t="s">
        <v>22</v>
      </c>
      <c r="C10" s="17" t="s">
        <v>12</v>
      </c>
      <c r="D10" s="18" t="s">
        <v>21</v>
      </c>
      <c r="E10" s="19">
        <v>67.2</v>
      </c>
      <c r="F10" s="20">
        <f t="shared" si="0"/>
        <v>40.32</v>
      </c>
      <c r="G10" s="20">
        <v>75.2</v>
      </c>
      <c r="H10" s="22">
        <f t="shared" si="1"/>
        <v>30.08</v>
      </c>
      <c r="I10" s="20">
        <f t="shared" si="2"/>
        <v>70.4</v>
      </c>
      <c r="J10" s="34" t="s">
        <v>14</v>
      </c>
    </row>
    <row r="11" spans="1:10" ht="18" customHeight="1">
      <c r="A11" s="15">
        <v>9</v>
      </c>
      <c r="B11" s="16" t="s">
        <v>23</v>
      </c>
      <c r="C11" s="17" t="s">
        <v>12</v>
      </c>
      <c r="D11" s="18" t="s">
        <v>21</v>
      </c>
      <c r="E11" s="19">
        <v>56.4</v>
      </c>
      <c r="F11" s="20">
        <f t="shared" si="0"/>
        <v>33.84</v>
      </c>
      <c r="G11" s="23" t="s">
        <v>24</v>
      </c>
      <c r="H11" s="23"/>
      <c r="I11" s="20" t="s">
        <v>24</v>
      </c>
      <c r="J11" s="33"/>
    </row>
    <row r="12" spans="1:10" ht="18" customHeight="1">
      <c r="A12" s="15">
        <v>10</v>
      </c>
      <c r="B12" s="16" t="s">
        <v>25</v>
      </c>
      <c r="C12" s="17" t="s">
        <v>12</v>
      </c>
      <c r="D12" s="18" t="s">
        <v>21</v>
      </c>
      <c r="E12" s="19">
        <v>49.2</v>
      </c>
      <c r="F12" s="20">
        <f t="shared" si="0"/>
        <v>29.52</v>
      </c>
      <c r="G12" s="20" t="s">
        <v>24</v>
      </c>
      <c r="H12" s="20"/>
      <c r="I12" s="20" t="s">
        <v>24</v>
      </c>
      <c r="J12" s="34"/>
    </row>
    <row r="13" spans="1:10" ht="18" customHeight="1">
      <c r="A13" s="15">
        <v>11</v>
      </c>
      <c r="B13" s="16" t="s">
        <v>26</v>
      </c>
      <c r="C13" s="17" t="s">
        <v>12</v>
      </c>
      <c r="D13" s="18" t="s">
        <v>21</v>
      </c>
      <c r="E13" s="19">
        <v>76.4</v>
      </c>
      <c r="F13" s="20">
        <f t="shared" si="0"/>
        <v>45.84</v>
      </c>
      <c r="G13" s="23" t="s">
        <v>24</v>
      </c>
      <c r="H13" s="23"/>
      <c r="I13" s="23" t="s">
        <v>24</v>
      </c>
      <c r="J13" s="33"/>
    </row>
    <row r="14" spans="1:10" ht="18" customHeight="1">
      <c r="A14" s="15">
        <v>12</v>
      </c>
      <c r="B14" s="16" t="s">
        <v>27</v>
      </c>
      <c r="C14" s="17" t="s">
        <v>12</v>
      </c>
      <c r="D14" s="18" t="s">
        <v>28</v>
      </c>
      <c r="E14" s="19">
        <v>80.7</v>
      </c>
      <c r="F14" s="20">
        <f aca="true" t="shared" si="3" ref="F9:F74">ROUND(E14*0.6,2)</f>
        <v>48.42</v>
      </c>
      <c r="G14" s="26">
        <v>88.6</v>
      </c>
      <c r="H14" s="22">
        <f>ROUND(G14*0.4,2)</f>
        <v>35.44</v>
      </c>
      <c r="I14" s="20">
        <f>F14+H14</f>
        <v>83.86</v>
      </c>
      <c r="J14" s="34" t="s">
        <v>14</v>
      </c>
    </row>
    <row r="15" spans="1:10" ht="18" customHeight="1">
      <c r="A15" s="15">
        <v>13</v>
      </c>
      <c r="B15" s="16" t="s">
        <v>29</v>
      </c>
      <c r="C15" s="17" t="s">
        <v>12</v>
      </c>
      <c r="D15" s="18" t="s">
        <v>28</v>
      </c>
      <c r="E15" s="19">
        <v>64.6</v>
      </c>
      <c r="F15" s="20">
        <f t="shared" si="3"/>
        <v>38.76</v>
      </c>
      <c r="G15" s="23" t="s">
        <v>24</v>
      </c>
      <c r="H15" s="23"/>
      <c r="I15" s="23" t="s">
        <v>24</v>
      </c>
      <c r="J15" s="33"/>
    </row>
    <row r="16" spans="1:10" ht="18" customHeight="1">
      <c r="A16" s="15">
        <v>14</v>
      </c>
      <c r="B16" s="16" t="s">
        <v>30</v>
      </c>
      <c r="C16" s="17" t="s">
        <v>31</v>
      </c>
      <c r="D16" s="18" t="s">
        <v>32</v>
      </c>
      <c r="E16" s="19">
        <v>86.7</v>
      </c>
      <c r="F16" s="20">
        <f t="shared" si="3"/>
        <v>52.02</v>
      </c>
      <c r="G16" s="21">
        <v>81.4</v>
      </c>
      <c r="H16" s="22">
        <f aca="true" t="shared" si="4" ref="H16:H26">ROUND(G16*0.4,2)</f>
        <v>32.56</v>
      </c>
      <c r="I16" s="20">
        <f aca="true" t="shared" si="5" ref="I16:I26">F16+H16</f>
        <v>84.58000000000001</v>
      </c>
      <c r="J16" s="33" t="s">
        <v>14</v>
      </c>
    </row>
    <row r="17" spans="1:10" ht="18" customHeight="1">
      <c r="A17" s="15">
        <v>15</v>
      </c>
      <c r="B17" s="16" t="s">
        <v>33</v>
      </c>
      <c r="C17" s="17" t="s">
        <v>31</v>
      </c>
      <c r="D17" s="18" t="s">
        <v>32</v>
      </c>
      <c r="E17" s="19">
        <v>82.2</v>
      </c>
      <c r="F17" s="20">
        <f t="shared" si="3"/>
        <v>49.32</v>
      </c>
      <c r="G17" s="24">
        <v>82.8</v>
      </c>
      <c r="H17" s="22">
        <f t="shared" si="4"/>
        <v>33.12</v>
      </c>
      <c r="I17" s="20">
        <f t="shared" si="5"/>
        <v>82.44</v>
      </c>
      <c r="J17" s="34"/>
    </row>
    <row r="18" spans="1:10" ht="18" customHeight="1">
      <c r="A18" s="15">
        <v>16</v>
      </c>
      <c r="B18" s="16" t="s">
        <v>34</v>
      </c>
      <c r="C18" s="17" t="s">
        <v>31</v>
      </c>
      <c r="D18" s="18" t="s">
        <v>32</v>
      </c>
      <c r="E18" s="19">
        <v>80.4</v>
      </c>
      <c r="F18" s="20">
        <f t="shared" si="3"/>
        <v>48.24</v>
      </c>
      <c r="G18" s="24">
        <v>75</v>
      </c>
      <c r="H18" s="22">
        <f t="shared" si="4"/>
        <v>30</v>
      </c>
      <c r="I18" s="20">
        <f t="shared" si="5"/>
        <v>78.24000000000001</v>
      </c>
      <c r="J18" s="34"/>
    </row>
    <row r="19" spans="1:10" ht="18" customHeight="1">
      <c r="A19" s="15">
        <v>17</v>
      </c>
      <c r="B19" s="16" t="s">
        <v>35</v>
      </c>
      <c r="C19" s="17" t="s">
        <v>31</v>
      </c>
      <c r="D19" s="18" t="s">
        <v>36</v>
      </c>
      <c r="E19" s="19">
        <v>80.2</v>
      </c>
      <c r="F19" s="20">
        <f t="shared" si="3"/>
        <v>48.12</v>
      </c>
      <c r="G19" s="20">
        <v>88.8</v>
      </c>
      <c r="H19" s="22">
        <f t="shared" si="4"/>
        <v>35.52</v>
      </c>
      <c r="I19" s="20">
        <f t="shared" si="5"/>
        <v>83.64</v>
      </c>
      <c r="J19" s="34" t="s">
        <v>14</v>
      </c>
    </row>
    <row r="20" spans="1:10" ht="18" customHeight="1">
      <c r="A20" s="15">
        <v>18</v>
      </c>
      <c r="B20" s="16" t="s">
        <v>37</v>
      </c>
      <c r="C20" s="17" t="s">
        <v>31</v>
      </c>
      <c r="D20" s="18" t="s">
        <v>36</v>
      </c>
      <c r="E20" s="19">
        <v>80.7</v>
      </c>
      <c r="F20" s="20">
        <f t="shared" si="3"/>
        <v>48.42</v>
      </c>
      <c r="G20" s="24">
        <v>85.8</v>
      </c>
      <c r="H20" s="22">
        <f t="shared" si="4"/>
        <v>34.32</v>
      </c>
      <c r="I20" s="20">
        <f t="shared" si="5"/>
        <v>82.74000000000001</v>
      </c>
      <c r="J20" s="34"/>
    </row>
    <row r="21" spans="1:10" ht="18" customHeight="1">
      <c r="A21" s="15">
        <v>19</v>
      </c>
      <c r="B21" s="16" t="s">
        <v>38</v>
      </c>
      <c r="C21" s="17" t="s">
        <v>31</v>
      </c>
      <c r="D21" s="18" t="s">
        <v>36</v>
      </c>
      <c r="E21" s="19">
        <v>79.2</v>
      </c>
      <c r="F21" s="20">
        <f t="shared" si="3"/>
        <v>47.52</v>
      </c>
      <c r="G21" s="24">
        <v>86</v>
      </c>
      <c r="H21" s="22">
        <f t="shared" si="4"/>
        <v>34.4</v>
      </c>
      <c r="I21" s="20">
        <f t="shared" si="5"/>
        <v>81.92</v>
      </c>
      <c r="J21" s="34"/>
    </row>
    <row r="22" spans="1:10" ht="18" customHeight="1">
      <c r="A22" s="15">
        <v>20</v>
      </c>
      <c r="B22" s="16" t="s">
        <v>39</v>
      </c>
      <c r="C22" s="17" t="s">
        <v>31</v>
      </c>
      <c r="D22" s="18" t="s">
        <v>40</v>
      </c>
      <c r="E22" s="19">
        <v>82</v>
      </c>
      <c r="F22" s="20">
        <f t="shared" si="3"/>
        <v>49.2</v>
      </c>
      <c r="G22" s="26">
        <v>89.3</v>
      </c>
      <c r="H22" s="22">
        <f t="shared" si="4"/>
        <v>35.72</v>
      </c>
      <c r="I22" s="20">
        <f t="shared" si="5"/>
        <v>84.92</v>
      </c>
      <c r="J22" s="34" t="s">
        <v>14</v>
      </c>
    </row>
    <row r="23" spans="1:10" ht="18" customHeight="1">
      <c r="A23" s="15">
        <v>21</v>
      </c>
      <c r="B23" s="16" t="s">
        <v>41</v>
      </c>
      <c r="C23" s="17" t="s">
        <v>31</v>
      </c>
      <c r="D23" s="18" t="s">
        <v>40</v>
      </c>
      <c r="E23" s="19">
        <v>77.9</v>
      </c>
      <c r="F23" s="20">
        <f t="shared" si="3"/>
        <v>46.74</v>
      </c>
      <c r="G23" s="26">
        <v>86.9</v>
      </c>
      <c r="H23" s="22">
        <f t="shared" si="4"/>
        <v>34.76</v>
      </c>
      <c r="I23" s="20">
        <f t="shared" si="5"/>
        <v>81.5</v>
      </c>
      <c r="J23" s="34" t="s">
        <v>14</v>
      </c>
    </row>
    <row r="24" spans="1:10" ht="18" customHeight="1">
      <c r="A24" s="15">
        <v>22</v>
      </c>
      <c r="B24" s="16" t="s">
        <v>42</v>
      </c>
      <c r="C24" s="17" t="s">
        <v>31</v>
      </c>
      <c r="D24" s="18" t="s">
        <v>40</v>
      </c>
      <c r="E24" s="19">
        <v>79.4</v>
      </c>
      <c r="F24" s="20">
        <f t="shared" si="3"/>
        <v>47.64</v>
      </c>
      <c r="G24" s="26">
        <v>75.3</v>
      </c>
      <c r="H24" s="22">
        <f t="shared" si="4"/>
        <v>30.12</v>
      </c>
      <c r="I24" s="20">
        <f t="shared" si="5"/>
        <v>77.76</v>
      </c>
      <c r="J24" s="33"/>
    </row>
    <row r="25" spans="1:10" s="1" customFormat="1" ht="18" customHeight="1">
      <c r="A25" s="15">
        <v>23</v>
      </c>
      <c r="B25" s="16" t="s">
        <v>43</v>
      </c>
      <c r="C25" s="17" t="s">
        <v>31</v>
      </c>
      <c r="D25" s="18" t="s">
        <v>40</v>
      </c>
      <c r="E25" s="19">
        <v>72.9</v>
      </c>
      <c r="F25" s="20">
        <f t="shared" si="3"/>
        <v>43.74</v>
      </c>
      <c r="G25" s="26">
        <v>84.1</v>
      </c>
      <c r="H25" s="22">
        <f t="shared" si="4"/>
        <v>33.64</v>
      </c>
      <c r="I25" s="20">
        <f t="shared" si="5"/>
        <v>77.38</v>
      </c>
      <c r="J25" s="34"/>
    </row>
    <row r="26" spans="1:10" ht="18" customHeight="1">
      <c r="A26" s="15">
        <v>24</v>
      </c>
      <c r="B26" s="16" t="s">
        <v>44</v>
      </c>
      <c r="C26" s="17" t="s">
        <v>31</v>
      </c>
      <c r="D26" s="18" t="s">
        <v>40</v>
      </c>
      <c r="E26" s="19">
        <v>71.9</v>
      </c>
      <c r="F26" s="20">
        <f t="shared" si="3"/>
        <v>43.14</v>
      </c>
      <c r="G26" s="26">
        <v>77.2</v>
      </c>
      <c r="H26" s="25">
        <f t="shared" si="4"/>
        <v>30.88</v>
      </c>
      <c r="I26" s="20">
        <f t="shared" si="5"/>
        <v>74.02</v>
      </c>
      <c r="J26" s="33"/>
    </row>
    <row r="27" spans="1:10" ht="18" customHeight="1">
      <c r="A27" s="15">
        <v>25</v>
      </c>
      <c r="B27" s="16" t="s">
        <v>45</v>
      </c>
      <c r="C27" s="17" t="s">
        <v>31</v>
      </c>
      <c r="D27" s="18" t="s">
        <v>40</v>
      </c>
      <c r="E27" s="19">
        <v>71.9</v>
      </c>
      <c r="F27" s="20">
        <f t="shared" si="3"/>
        <v>43.14</v>
      </c>
      <c r="G27" s="20" t="s">
        <v>24</v>
      </c>
      <c r="H27" s="23"/>
      <c r="I27" s="20" t="s">
        <v>24</v>
      </c>
      <c r="J27" s="33"/>
    </row>
    <row r="28" spans="1:10" ht="18" customHeight="1">
      <c r="A28" s="15">
        <v>26</v>
      </c>
      <c r="B28" s="16" t="s">
        <v>46</v>
      </c>
      <c r="C28" s="17" t="s">
        <v>31</v>
      </c>
      <c r="D28" s="18" t="s">
        <v>47</v>
      </c>
      <c r="E28" s="27">
        <v>78.4</v>
      </c>
      <c r="F28" s="20">
        <f t="shared" si="3"/>
        <v>47.04</v>
      </c>
      <c r="G28" s="24">
        <v>89.9</v>
      </c>
      <c r="H28" s="22">
        <f>ROUND(G28*0.4,2)</f>
        <v>35.96</v>
      </c>
      <c r="I28" s="20">
        <f>F28+H28</f>
        <v>83</v>
      </c>
      <c r="J28" s="34" t="s">
        <v>14</v>
      </c>
    </row>
    <row r="29" spans="1:10" ht="18" customHeight="1">
      <c r="A29" s="15">
        <v>27</v>
      </c>
      <c r="B29" s="16" t="s">
        <v>48</v>
      </c>
      <c r="C29" s="17" t="s">
        <v>31</v>
      </c>
      <c r="D29" s="18" t="s">
        <v>49</v>
      </c>
      <c r="E29" s="19">
        <v>77.5</v>
      </c>
      <c r="F29" s="20">
        <f t="shared" si="3"/>
        <v>46.5</v>
      </c>
      <c r="G29" s="28">
        <v>89.1</v>
      </c>
      <c r="H29" s="22">
        <f>ROUND(G29*0.4,2)</f>
        <v>35.64</v>
      </c>
      <c r="I29" s="20">
        <f>F29+H29</f>
        <v>82.14</v>
      </c>
      <c r="J29" s="34" t="s">
        <v>14</v>
      </c>
    </row>
    <row r="30" spans="1:10" ht="18" customHeight="1">
      <c r="A30" s="15">
        <v>28</v>
      </c>
      <c r="B30" s="16" t="s">
        <v>50</v>
      </c>
      <c r="C30" s="17" t="s">
        <v>31</v>
      </c>
      <c r="D30" s="18" t="s">
        <v>49</v>
      </c>
      <c r="E30" s="19">
        <v>75.7</v>
      </c>
      <c r="F30" s="20">
        <f t="shared" si="3"/>
        <v>45.42</v>
      </c>
      <c r="G30" s="20" t="s">
        <v>24</v>
      </c>
      <c r="H30" s="20"/>
      <c r="I30" s="20" t="s">
        <v>24</v>
      </c>
      <c r="J30" s="34"/>
    </row>
    <row r="31" spans="1:10" ht="18" customHeight="1">
      <c r="A31" s="15">
        <v>29</v>
      </c>
      <c r="B31" s="16" t="s">
        <v>51</v>
      </c>
      <c r="C31" s="17" t="s">
        <v>31</v>
      </c>
      <c r="D31" s="18" t="s">
        <v>49</v>
      </c>
      <c r="E31" s="19">
        <v>72.4</v>
      </c>
      <c r="F31" s="20">
        <f t="shared" si="3"/>
        <v>43.44</v>
      </c>
      <c r="G31" s="20" t="s">
        <v>24</v>
      </c>
      <c r="H31" s="20"/>
      <c r="I31" s="20" t="s">
        <v>24</v>
      </c>
      <c r="J31" s="33"/>
    </row>
    <row r="32" spans="1:10" ht="18" customHeight="1">
      <c r="A32" s="15">
        <v>30</v>
      </c>
      <c r="B32" s="16" t="s">
        <v>52</v>
      </c>
      <c r="C32" s="17" t="s">
        <v>31</v>
      </c>
      <c r="D32" s="18" t="s">
        <v>53</v>
      </c>
      <c r="E32" s="19">
        <v>86.2</v>
      </c>
      <c r="F32" s="20">
        <f t="shared" si="3"/>
        <v>51.72</v>
      </c>
      <c r="G32" s="29">
        <v>86.4</v>
      </c>
      <c r="H32" s="22">
        <f>ROUND(G32*0.4,2)</f>
        <v>34.56</v>
      </c>
      <c r="I32" s="20">
        <f>F32+H32</f>
        <v>86.28</v>
      </c>
      <c r="J32" s="33" t="s">
        <v>14</v>
      </c>
    </row>
    <row r="33" spans="1:10" ht="18" customHeight="1">
      <c r="A33" s="15">
        <v>31</v>
      </c>
      <c r="B33" s="16" t="s">
        <v>54</v>
      </c>
      <c r="C33" s="17" t="s">
        <v>31</v>
      </c>
      <c r="D33" s="18" t="s">
        <v>53</v>
      </c>
      <c r="E33" s="19">
        <v>85.3</v>
      </c>
      <c r="F33" s="20">
        <f t="shared" si="3"/>
        <v>51.18</v>
      </c>
      <c r="G33" s="30">
        <v>82.6</v>
      </c>
      <c r="H33" s="22">
        <f>ROUND(G33*0.4,2)</f>
        <v>33.04</v>
      </c>
      <c r="I33" s="20">
        <f>F33+H33</f>
        <v>84.22</v>
      </c>
      <c r="J33" s="33"/>
    </row>
    <row r="34" spans="1:10" ht="18" customHeight="1">
      <c r="A34" s="15">
        <v>32</v>
      </c>
      <c r="B34" s="16" t="s">
        <v>55</v>
      </c>
      <c r="C34" s="17" t="s">
        <v>31</v>
      </c>
      <c r="D34" s="18" t="s">
        <v>53</v>
      </c>
      <c r="E34" s="19">
        <v>84.3</v>
      </c>
      <c r="F34" s="20">
        <f t="shared" si="3"/>
        <v>50.58</v>
      </c>
      <c r="G34" s="24">
        <v>80.8</v>
      </c>
      <c r="H34" s="22">
        <f>ROUND(G34*0.4,2)</f>
        <v>32.32</v>
      </c>
      <c r="I34" s="20">
        <f>F34+H34</f>
        <v>82.9</v>
      </c>
      <c r="J34" s="33"/>
    </row>
    <row r="35" spans="1:10" ht="18" customHeight="1">
      <c r="A35" s="15">
        <v>33</v>
      </c>
      <c r="B35" s="16" t="s">
        <v>56</v>
      </c>
      <c r="C35" s="17" t="s">
        <v>57</v>
      </c>
      <c r="D35" s="18" t="s">
        <v>58</v>
      </c>
      <c r="E35" s="19">
        <v>65.1</v>
      </c>
      <c r="F35" s="20">
        <f t="shared" si="3"/>
        <v>39.06</v>
      </c>
      <c r="G35" s="23">
        <v>68.4</v>
      </c>
      <c r="H35" s="22">
        <f>ROUND(G35*0.4,2)</f>
        <v>27.36</v>
      </c>
      <c r="I35" s="20">
        <f>F35+H35</f>
        <v>66.42</v>
      </c>
      <c r="J35" s="33" t="s">
        <v>14</v>
      </c>
    </row>
    <row r="36" spans="1:10" ht="18" customHeight="1">
      <c r="A36" s="15">
        <v>34</v>
      </c>
      <c r="B36" s="16" t="s">
        <v>59</v>
      </c>
      <c r="C36" s="17" t="s">
        <v>57</v>
      </c>
      <c r="D36" s="18" t="s">
        <v>58</v>
      </c>
      <c r="E36" s="19">
        <v>54.3</v>
      </c>
      <c r="F36" s="20">
        <f t="shared" si="3"/>
        <v>32.58</v>
      </c>
      <c r="G36" s="23" t="s">
        <v>24</v>
      </c>
      <c r="H36" s="23"/>
      <c r="I36" s="23" t="s">
        <v>24</v>
      </c>
      <c r="J36" s="34"/>
    </row>
    <row r="37" spans="1:10" ht="18" customHeight="1">
      <c r="A37" s="15">
        <v>35</v>
      </c>
      <c r="B37" s="16" t="s">
        <v>60</v>
      </c>
      <c r="C37" s="17" t="s">
        <v>57</v>
      </c>
      <c r="D37" s="18" t="s">
        <v>58</v>
      </c>
      <c r="E37" s="19">
        <v>53.05</v>
      </c>
      <c r="F37" s="20">
        <f t="shared" si="3"/>
        <v>31.83</v>
      </c>
      <c r="G37" s="23" t="s">
        <v>24</v>
      </c>
      <c r="H37" s="23"/>
      <c r="I37" s="23" t="s">
        <v>24</v>
      </c>
      <c r="J37" s="33"/>
    </row>
    <row r="38" spans="1:10" ht="18" customHeight="1">
      <c r="A38" s="15">
        <v>36</v>
      </c>
      <c r="B38" s="16" t="s">
        <v>61</v>
      </c>
      <c r="C38" s="17" t="s">
        <v>57</v>
      </c>
      <c r="D38" s="18" t="s">
        <v>62</v>
      </c>
      <c r="E38" s="19">
        <v>56.5</v>
      </c>
      <c r="F38" s="20">
        <f t="shared" si="3"/>
        <v>33.9</v>
      </c>
      <c r="G38" s="23">
        <v>79.2</v>
      </c>
      <c r="H38" s="22">
        <f>ROUND(G38*0.4,2)</f>
        <v>31.68</v>
      </c>
      <c r="I38" s="20">
        <f>F38+H38</f>
        <v>65.58</v>
      </c>
      <c r="J38" s="34" t="s">
        <v>14</v>
      </c>
    </row>
    <row r="39" spans="1:10" ht="18" customHeight="1">
      <c r="A39" s="15">
        <v>37</v>
      </c>
      <c r="B39" s="16" t="s">
        <v>63</v>
      </c>
      <c r="C39" s="17" t="s">
        <v>57</v>
      </c>
      <c r="D39" s="18" t="s">
        <v>62</v>
      </c>
      <c r="E39" s="19">
        <v>57.25</v>
      </c>
      <c r="F39" s="20">
        <f t="shared" si="3"/>
        <v>34.35</v>
      </c>
      <c r="G39" s="23">
        <v>71.8</v>
      </c>
      <c r="H39" s="22">
        <f>ROUND(G39*0.4,2)</f>
        <v>28.72</v>
      </c>
      <c r="I39" s="20">
        <f>F39+H39</f>
        <v>63.07</v>
      </c>
      <c r="J39" s="34"/>
    </row>
    <row r="40" spans="1:10" ht="18" customHeight="1">
      <c r="A40" s="15">
        <v>38</v>
      </c>
      <c r="B40" s="16" t="s">
        <v>64</v>
      </c>
      <c r="C40" s="17" t="s">
        <v>57</v>
      </c>
      <c r="D40" s="18" t="s">
        <v>62</v>
      </c>
      <c r="E40" s="19">
        <v>46.6</v>
      </c>
      <c r="F40" s="20">
        <f t="shared" si="3"/>
        <v>27.96</v>
      </c>
      <c r="G40" s="20">
        <v>85</v>
      </c>
      <c r="H40" s="22">
        <f>ROUND(G40*0.4,2)</f>
        <v>34</v>
      </c>
      <c r="I40" s="20">
        <f>F40+H40</f>
        <v>61.96</v>
      </c>
      <c r="J40" s="33"/>
    </row>
    <row r="41" spans="1:10" ht="18" customHeight="1">
      <c r="A41" s="15">
        <v>39</v>
      </c>
      <c r="B41" s="16" t="s">
        <v>65</v>
      </c>
      <c r="C41" s="17" t="s">
        <v>66</v>
      </c>
      <c r="D41" s="18" t="s">
        <v>67</v>
      </c>
      <c r="E41" s="19">
        <v>68.5</v>
      </c>
      <c r="F41" s="20">
        <f t="shared" si="3"/>
        <v>41.1</v>
      </c>
      <c r="G41" s="20">
        <v>88.8</v>
      </c>
      <c r="H41" s="22">
        <f>ROUND(G41*0.4,2)</f>
        <v>35.52</v>
      </c>
      <c r="I41" s="20">
        <f>F41+H41</f>
        <v>76.62</v>
      </c>
      <c r="J41" s="33" t="s">
        <v>14</v>
      </c>
    </row>
    <row r="42" spans="1:10" ht="18" customHeight="1">
      <c r="A42" s="15">
        <v>40</v>
      </c>
      <c r="B42" s="16" t="s">
        <v>68</v>
      </c>
      <c r="C42" s="17" t="s">
        <v>66</v>
      </c>
      <c r="D42" s="18" t="s">
        <v>67</v>
      </c>
      <c r="E42" s="19">
        <v>56.9</v>
      </c>
      <c r="F42" s="20">
        <f t="shared" si="3"/>
        <v>34.14</v>
      </c>
      <c r="G42" s="20">
        <v>74.2</v>
      </c>
      <c r="H42" s="22">
        <f>ROUND(G42*0.4,2)</f>
        <v>29.68</v>
      </c>
      <c r="I42" s="20">
        <f>F42+H42</f>
        <v>63.82</v>
      </c>
      <c r="J42" s="34"/>
    </row>
    <row r="43" spans="1:10" ht="18" customHeight="1">
      <c r="A43" s="15">
        <v>41</v>
      </c>
      <c r="B43" s="16" t="s">
        <v>69</v>
      </c>
      <c r="C43" s="17" t="s">
        <v>66</v>
      </c>
      <c r="D43" s="18" t="s">
        <v>67</v>
      </c>
      <c r="E43" s="19">
        <v>54.2</v>
      </c>
      <c r="F43" s="20">
        <f t="shared" si="3"/>
        <v>32.52</v>
      </c>
      <c r="G43" s="20" t="s">
        <v>24</v>
      </c>
      <c r="H43" s="20"/>
      <c r="I43" s="20" t="s">
        <v>24</v>
      </c>
      <c r="J43" s="33"/>
    </row>
    <row r="44" spans="1:10" ht="18" customHeight="1">
      <c r="A44" s="15">
        <v>42</v>
      </c>
      <c r="B44" s="16" t="s">
        <v>70</v>
      </c>
      <c r="C44" s="17" t="s">
        <v>71</v>
      </c>
      <c r="D44" s="18" t="s">
        <v>72</v>
      </c>
      <c r="E44" s="19">
        <v>73.5</v>
      </c>
      <c r="F44" s="20">
        <f t="shared" si="3"/>
        <v>44.1</v>
      </c>
      <c r="G44" s="20">
        <v>85.2</v>
      </c>
      <c r="H44" s="22">
        <f aca="true" t="shared" si="6" ref="H44:H54">ROUND(G44*0.4,2)</f>
        <v>34.08</v>
      </c>
      <c r="I44" s="20">
        <f aca="true" t="shared" si="7" ref="I44:I54">F44+H44</f>
        <v>78.18</v>
      </c>
      <c r="J44" s="34" t="s">
        <v>14</v>
      </c>
    </row>
    <row r="45" spans="1:10" ht="18" customHeight="1">
      <c r="A45" s="15">
        <v>43</v>
      </c>
      <c r="B45" s="16" t="s">
        <v>73</v>
      </c>
      <c r="C45" s="17" t="s">
        <v>71</v>
      </c>
      <c r="D45" s="18" t="s">
        <v>72</v>
      </c>
      <c r="E45" s="19">
        <v>70.5</v>
      </c>
      <c r="F45" s="20">
        <f t="shared" si="3"/>
        <v>42.3</v>
      </c>
      <c r="G45" s="20">
        <v>80.4</v>
      </c>
      <c r="H45" s="22">
        <f t="shared" si="6"/>
        <v>32.16</v>
      </c>
      <c r="I45" s="20">
        <f t="shared" si="7"/>
        <v>74.46</v>
      </c>
      <c r="J45" s="33"/>
    </row>
    <row r="46" spans="1:10" ht="18" customHeight="1">
      <c r="A46" s="15">
        <v>44</v>
      </c>
      <c r="B46" s="16" t="s">
        <v>74</v>
      </c>
      <c r="C46" s="17" t="s">
        <v>71</v>
      </c>
      <c r="D46" s="18" t="s">
        <v>72</v>
      </c>
      <c r="E46" s="19">
        <v>71.3</v>
      </c>
      <c r="F46" s="20">
        <f t="shared" si="3"/>
        <v>42.78</v>
      </c>
      <c r="G46" s="23">
        <v>78.4</v>
      </c>
      <c r="H46" s="22">
        <f t="shared" si="6"/>
        <v>31.36</v>
      </c>
      <c r="I46" s="20">
        <f t="shared" si="7"/>
        <v>74.14</v>
      </c>
      <c r="J46" s="33"/>
    </row>
    <row r="47" spans="1:10" ht="18" customHeight="1">
      <c r="A47" s="15">
        <v>45</v>
      </c>
      <c r="B47" s="16" t="s">
        <v>75</v>
      </c>
      <c r="C47" s="17" t="s">
        <v>76</v>
      </c>
      <c r="D47" s="18" t="s">
        <v>77</v>
      </c>
      <c r="E47" s="19">
        <v>72.8</v>
      </c>
      <c r="F47" s="20">
        <f t="shared" si="3"/>
        <v>43.68</v>
      </c>
      <c r="G47" s="20">
        <v>81.2</v>
      </c>
      <c r="H47" s="22">
        <f t="shared" si="6"/>
        <v>32.48</v>
      </c>
      <c r="I47" s="20">
        <f t="shared" si="7"/>
        <v>76.16</v>
      </c>
      <c r="J47" s="33" t="s">
        <v>14</v>
      </c>
    </row>
    <row r="48" spans="1:10" ht="18" customHeight="1">
      <c r="A48" s="15">
        <v>46</v>
      </c>
      <c r="B48" s="16" t="s">
        <v>78</v>
      </c>
      <c r="C48" s="17" t="s">
        <v>76</v>
      </c>
      <c r="D48" s="18" t="s">
        <v>77</v>
      </c>
      <c r="E48" s="19">
        <v>75.2</v>
      </c>
      <c r="F48" s="20">
        <f t="shared" si="3"/>
        <v>45.12</v>
      </c>
      <c r="G48" s="20">
        <v>76.8</v>
      </c>
      <c r="H48" s="22">
        <f t="shared" si="6"/>
        <v>30.72</v>
      </c>
      <c r="I48" s="20">
        <f t="shared" si="7"/>
        <v>75.84</v>
      </c>
      <c r="J48" s="34"/>
    </row>
    <row r="49" spans="1:10" ht="18" customHeight="1">
      <c r="A49" s="15">
        <v>47</v>
      </c>
      <c r="B49" s="16" t="s">
        <v>79</v>
      </c>
      <c r="C49" s="17" t="s">
        <v>76</v>
      </c>
      <c r="D49" s="18" t="s">
        <v>77</v>
      </c>
      <c r="E49" s="19">
        <v>74</v>
      </c>
      <c r="F49" s="20">
        <f t="shared" si="3"/>
        <v>44.4</v>
      </c>
      <c r="G49" s="20">
        <v>78.6</v>
      </c>
      <c r="H49" s="22">
        <f t="shared" si="6"/>
        <v>31.44</v>
      </c>
      <c r="I49" s="20">
        <f t="shared" si="7"/>
        <v>75.84</v>
      </c>
      <c r="J49" s="34"/>
    </row>
    <row r="50" spans="1:10" ht="18" customHeight="1">
      <c r="A50" s="15">
        <v>48</v>
      </c>
      <c r="B50" s="16" t="s">
        <v>80</v>
      </c>
      <c r="C50" s="17" t="s">
        <v>81</v>
      </c>
      <c r="D50" s="18" t="s">
        <v>82</v>
      </c>
      <c r="E50" s="19">
        <v>67.5</v>
      </c>
      <c r="F50" s="20">
        <f t="shared" si="3"/>
        <v>40.5</v>
      </c>
      <c r="G50" s="20">
        <v>81.8</v>
      </c>
      <c r="H50" s="22">
        <f t="shared" si="6"/>
        <v>32.72</v>
      </c>
      <c r="I50" s="20">
        <f t="shared" si="7"/>
        <v>73.22</v>
      </c>
      <c r="J50" s="34" t="s">
        <v>14</v>
      </c>
    </row>
    <row r="51" spans="1:10" ht="18" customHeight="1">
      <c r="A51" s="15">
        <v>49</v>
      </c>
      <c r="B51" s="16" t="s">
        <v>83</v>
      </c>
      <c r="C51" s="17" t="s">
        <v>81</v>
      </c>
      <c r="D51" s="18" t="s">
        <v>82</v>
      </c>
      <c r="E51" s="19">
        <v>58.5</v>
      </c>
      <c r="F51" s="20">
        <f t="shared" si="3"/>
        <v>35.1</v>
      </c>
      <c r="G51" s="20">
        <v>79.8</v>
      </c>
      <c r="H51" s="22">
        <f t="shared" si="6"/>
        <v>31.92</v>
      </c>
      <c r="I51" s="20">
        <f t="shared" si="7"/>
        <v>67.02000000000001</v>
      </c>
      <c r="J51" s="33"/>
    </row>
    <row r="52" spans="1:10" ht="18" customHeight="1">
      <c r="A52" s="15">
        <v>50</v>
      </c>
      <c r="B52" s="16" t="s">
        <v>84</v>
      </c>
      <c r="C52" s="17" t="s">
        <v>81</v>
      </c>
      <c r="D52" s="18" t="s">
        <v>82</v>
      </c>
      <c r="E52" s="19">
        <v>58.8</v>
      </c>
      <c r="F52" s="20">
        <f t="shared" si="3"/>
        <v>35.28</v>
      </c>
      <c r="G52" s="20">
        <v>71</v>
      </c>
      <c r="H52" s="22">
        <f t="shared" si="6"/>
        <v>28.4</v>
      </c>
      <c r="I52" s="20">
        <f t="shared" si="7"/>
        <v>63.68</v>
      </c>
      <c r="J52" s="34"/>
    </row>
    <row r="53" spans="1:10" ht="24">
      <c r="A53" s="15">
        <v>51</v>
      </c>
      <c r="B53" s="16" t="s">
        <v>85</v>
      </c>
      <c r="C53" s="17" t="s">
        <v>86</v>
      </c>
      <c r="D53" s="18" t="s">
        <v>87</v>
      </c>
      <c r="E53" s="19">
        <v>73.5</v>
      </c>
      <c r="F53" s="20">
        <f t="shared" si="3"/>
        <v>44.1</v>
      </c>
      <c r="G53" s="20">
        <v>79.6</v>
      </c>
      <c r="H53" s="22">
        <f t="shared" si="6"/>
        <v>31.84</v>
      </c>
      <c r="I53" s="20">
        <f t="shared" si="7"/>
        <v>75.94</v>
      </c>
      <c r="J53" s="34" t="s">
        <v>14</v>
      </c>
    </row>
    <row r="54" spans="1:10" ht="24">
      <c r="A54" s="15">
        <v>52</v>
      </c>
      <c r="B54" s="16" t="s">
        <v>88</v>
      </c>
      <c r="C54" s="17" t="s">
        <v>86</v>
      </c>
      <c r="D54" s="18" t="s">
        <v>87</v>
      </c>
      <c r="E54" s="19">
        <v>72.9</v>
      </c>
      <c r="F54" s="20">
        <f t="shared" si="3"/>
        <v>43.74</v>
      </c>
      <c r="G54" s="23">
        <v>79.8</v>
      </c>
      <c r="H54" s="22">
        <f t="shared" si="6"/>
        <v>31.92</v>
      </c>
      <c r="I54" s="20">
        <f t="shared" si="7"/>
        <v>75.66</v>
      </c>
      <c r="J54" s="33"/>
    </row>
    <row r="55" spans="1:10" ht="24">
      <c r="A55" s="15">
        <v>53</v>
      </c>
      <c r="B55" s="16" t="s">
        <v>89</v>
      </c>
      <c r="C55" s="17" t="s">
        <v>86</v>
      </c>
      <c r="D55" s="18" t="s">
        <v>87</v>
      </c>
      <c r="E55" s="19">
        <v>72.9</v>
      </c>
      <c r="F55" s="20">
        <f t="shared" si="3"/>
        <v>43.74</v>
      </c>
      <c r="G55" s="20" t="s">
        <v>24</v>
      </c>
      <c r="H55" s="20"/>
      <c r="I55" s="20" t="s">
        <v>24</v>
      </c>
      <c r="J55" s="34"/>
    </row>
    <row r="56" spans="1:10" ht="18" customHeight="1">
      <c r="A56" s="15">
        <v>54</v>
      </c>
      <c r="B56" s="16" t="s">
        <v>90</v>
      </c>
      <c r="C56" s="17" t="s">
        <v>91</v>
      </c>
      <c r="D56" s="18" t="s">
        <v>92</v>
      </c>
      <c r="E56" s="19">
        <v>74.7</v>
      </c>
      <c r="F56" s="20">
        <f t="shared" si="3"/>
        <v>44.82</v>
      </c>
      <c r="G56" s="20">
        <v>82.2</v>
      </c>
      <c r="H56" s="22">
        <f>ROUND(G56*0.4,2)</f>
        <v>32.88</v>
      </c>
      <c r="I56" s="20">
        <f>F56+H56</f>
        <v>77.7</v>
      </c>
      <c r="J56" s="33" t="s">
        <v>14</v>
      </c>
    </row>
    <row r="57" spans="1:10" ht="18" customHeight="1">
      <c r="A57" s="15">
        <v>55</v>
      </c>
      <c r="B57" s="16" t="s">
        <v>93</v>
      </c>
      <c r="C57" s="17" t="s">
        <v>91</v>
      </c>
      <c r="D57" s="18" t="s">
        <v>92</v>
      </c>
      <c r="E57" s="19">
        <v>50</v>
      </c>
      <c r="F57" s="20">
        <f t="shared" si="3"/>
        <v>30</v>
      </c>
      <c r="G57" s="20">
        <v>68.8</v>
      </c>
      <c r="H57" s="22">
        <f>ROUND(G57*0.4,2)</f>
        <v>27.52</v>
      </c>
      <c r="I57" s="20">
        <f>F57+H57</f>
        <v>57.519999999999996</v>
      </c>
      <c r="J57" s="34"/>
    </row>
    <row r="58" spans="1:10" ht="18" customHeight="1">
      <c r="A58" s="15">
        <v>56</v>
      </c>
      <c r="B58" s="16" t="s">
        <v>94</v>
      </c>
      <c r="C58" s="17" t="s">
        <v>95</v>
      </c>
      <c r="D58" s="18" t="s">
        <v>96</v>
      </c>
      <c r="E58" s="19">
        <v>74.7</v>
      </c>
      <c r="F58" s="20">
        <f t="shared" si="3"/>
        <v>44.82</v>
      </c>
      <c r="G58" s="20">
        <v>74.8</v>
      </c>
      <c r="H58" s="25">
        <f>ROUND(G58*0.4,2)</f>
        <v>29.92</v>
      </c>
      <c r="I58" s="20">
        <f>F58+H58</f>
        <v>74.74000000000001</v>
      </c>
      <c r="J58" s="33" t="s">
        <v>14</v>
      </c>
    </row>
    <row r="59" spans="1:10" ht="18" customHeight="1">
      <c r="A59" s="15">
        <v>57</v>
      </c>
      <c r="B59" s="16" t="s">
        <v>97</v>
      </c>
      <c r="C59" s="17" t="s">
        <v>95</v>
      </c>
      <c r="D59" s="18" t="s">
        <v>96</v>
      </c>
      <c r="E59" s="19">
        <v>79.7</v>
      </c>
      <c r="F59" s="20">
        <f t="shared" si="3"/>
        <v>47.82</v>
      </c>
      <c r="G59" s="20" t="s">
        <v>24</v>
      </c>
      <c r="H59" s="20"/>
      <c r="I59" s="20" t="s">
        <v>24</v>
      </c>
      <c r="J59" s="34"/>
    </row>
    <row r="60" spans="1:10" ht="18" customHeight="1">
      <c r="A60" s="15">
        <v>58</v>
      </c>
      <c r="B60" s="16" t="s">
        <v>98</v>
      </c>
      <c r="C60" s="17" t="s">
        <v>95</v>
      </c>
      <c r="D60" s="18" t="s">
        <v>96</v>
      </c>
      <c r="E60" s="19">
        <v>75.4</v>
      </c>
      <c r="F60" s="20">
        <f t="shared" si="3"/>
        <v>45.24</v>
      </c>
      <c r="G60" s="20" t="s">
        <v>24</v>
      </c>
      <c r="H60" s="23"/>
      <c r="I60" s="20" t="s">
        <v>24</v>
      </c>
      <c r="J60" s="33"/>
    </row>
    <row r="61" spans="1:10" ht="18" customHeight="1">
      <c r="A61" s="15">
        <v>59</v>
      </c>
      <c r="B61" s="16" t="s">
        <v>99</v>
      </c>
      <c r="C61" s="17" t="s">
        <v>100</v>
      </c>
      <c r="D61" s="18" t="s">
        <v>101</v>
      </c>
      <c r="E61" s="19">
        <v>76.5</v>
      </c>
      <c r="F61" s="20">
        <f t="shared" si="3"/>
        <v>45.9</v>
      </c>
      <c r="G61" s="20">
        <v>83.6</v>
      </c>
      <c r="H61" s="22">
        <f aca="true" t="shared" si="8" ref="H61:H76">ROUND(G61*0.4,2)</f>
        <v>33.44</v>
      </c>
      <c r="I61" s="20">
        <f aca="true" t="shared" si="9" ref="I61:I76">F61+H61</f>
        <v>79.34</v>
      </c>
      <c r="J61" s="34" t="s">
        <v>14</v>
      </c>
    </row>
    <row r="62" spans="1:10" ht="18" customHeight="1">
      <c r="A62" s="15">
        <v>60</v>
      </c>
      <c r="B62" s="16" t="s">
        <v>102</v>
      </c>
      <c r="C62" s="17" t="s">
        <v>100</v>
      </c>
      <c r="D62" s="18" t="s">
        <v>101</v>
      </c>
      <c r="E62" s="19">
        <v>80.8</v>
      </c>
      <c r="F62" s="20">
        <f t="shared" si="3"/>
        <v>48.48</v>
      </c>
      <c r="G62" s="20">
        <v>74.8</v>
      </c>
      <c r="H62" s="22">
        <f t="shared" si="8"/>
        <v>29.92</v>
      </c>
      <c r="I62" s="20">
        <f t="shared" si="9"/>
        <v>78.4</v>
      </c>
      <c r="J62" s="34"/>
    </row>
    <row r="63" spans="1:10" ht="18" customHeight="1">
      <c r="A63" s="15">
        <v>61</v>
      </c>
      <c r="B63" s="16" t="s">
        <v>103</v>
      </c>
      <c r="C63" s="17" t="s">
        <v>100</v>
      </c>
      <c r="D63" s="18" t="s">
        <v>101</v>
      </c>
      <c r="E63" s="19">
        <v>76.5</v>
      </c>
      <c r="F63" s="20">
        <f t="shared" si="3"/>
        <v>45.9</v>
      </c>
      <c r="G63" s="20">
        <v>73.6</v>
      </c>
      <c r="H63" s="22">
        <f t="shared" si="8"/>
        <v>29.44</v>
      </c>
      <c r="I63" s="20">
        <f t="shared" si="9"/>
        <v>75.34</v>
      </c>
      <c r="J63" s="34"/>
    </row>
    <row r="64" spans="1:10" ht="18" customHeight="1">
      <c r="A64" s="15">
        <v>62</v>
      </c>
      <c r="B64" s="16" t="s">
        <v>104</v>
      </c>
      <c r="C64" s="17" t="s">
        <v>105</v>
      </c>
      <c r="D64" s="18" t="s">
        <v>106</v>
      </c>
      <c r="E64" s="19">
        <v>79.1</v>
      </c>
      <c r="F64" s="20">
        <f t="shared" si="3"/>
        <v>47.46</v>
      </c>
      <c r="G64" s="20">
        <v>77.2</v>
      </c>
      <c r="H64" s="22">
        <f t="shared" si="8"/>
        <v>30.88</v>
      </c>
      <c r="I64" s="20">
        <f t="shared" si="9"/>
        <v>78.34</v>
      </c>
      <c r="J64" s="33" t="s">
        <v>14</v>
      </c>
    </row>
    <row r="65" spans="1:10" ht="18" customHeight="1">
      <c r="A65" s="15">
        <v>63</v>
      </c>
      <c r="B65" s="16" t="s">
        <v>107</v>
      </c>
      <c r="C65" s="17" t="s">
        <v>105</v>
      </c>
      <c r="D65" s="18" t="s">
        <v>106</v>
      </c>
      <c r="E65" s="19">
        <v>67.3</v>
      </c>
      <c r="F65" s="20">
        <f t="shared" si="3"/>
        <v>40.38</v>
      </c>
      <c r="G65" s="20">
        <v>77.4</v>
      </c>
      <c r="H65" s="22">
        <f t="shared" si="8"/>
        <v>30.96</v>
      </c>
      <c r="I65" s="20">
        <f t="shared" si="9"/>
        <v>71.34</v>
      </c>
      <c r="J65" s="34"/>
    </row>
    <row r="66" spans="1:10" ht="18" customHeight="1">
      <c r="A66" s="15">
        <v>64</v>
      </c>
      <c r="B66" s="16" t="s">
        <v>108</v>
      </c>
      <c r="C66" s="17" t="s">
        <v>105</v>
      </c>
      <c r="D66" s="18" t="s">
        <v>106</v>
      </c>
      <c r="E66" s="19">
        <v>70.6</v>
      </c>
      <c r="F66" s="20">
        <f t="shared" si="3"/>
        <v>42.36</v>
      </c>
      <c r="G66" s="20">
        <v>66.6</v>
      </c>
      <c r="H66" s="22">
        <f t="shared" si="8"/>
        <v>26.64</v>
      </c>
      <c r="I66" s="20">
        <f t="shared" si="9"/>
        <v>69</v>
      </c>
      <c r="J66" s="34"/>
    </row>
    <row r="67" spans="1:10" ht="18" customHeight="1">
      <c r="A67" s="15">
        <v>65</v>
      </c>
      <c r="B67" s="16" t="s">
        <v>109</v>
      </c>
      <c r="C67" s="17" t="s">
        <v>110</v>
      </c>
      <c r="D67" s="18" t="s">
        <v>111</v>
      </c>
      <c r="E67" s="19">
        <v>75.1</v>
      </c>
      <c r="F67" s="20">
        <f t="shared" si="3"/>
        <v>45.06</v>
      </c>
      <c r="G67" s="23">
        <v>84.2</v>
      </c>
      <c r="H67" s="22">
        <f t="shared" si="8"/>
        <v>33.68</v>
      </c>
      <c r="I67" s="20">
        <f t="shared" si="9"/>
        <v>78.74000000000001</v>
      </c>
      <c r="J67" s="34" t="s">
        <v>14</v>
      </c>
    </row>
    <row r="68" spans="1:10" ht="18" customHeight="1">
      <c r="A68" s="15">
        <v>66</v>
      </c>
      <c r="B68" s="16" t="s">
        <v>112</v>
      </c>
      <c r="C68" s="17" t="s">
        <v>110</v>
      </c>
      <c r="D68" s="18" t="s">
        <v>111</v>
      </c>
      <c r="E68" s="19">
        <v>68.5</v>
      </c>
      <c r="F68" s="20">
        <f t="shared" si="3"/>
        <v>41.1</v>
      </c>
      <c r="G68" s="20">
        <v>80.6</v>
      </c>
      <c r="H68" s="22">
        <f t="shared" si="8"/>
        <v>32.24</v>
      </c>
      <c r="I68" s="20">
        <f t="shared" si="9"/>
        <v>73.34</v>
      </c>
      <c r="J68" s="34"/>
    </row>
    <row r="69" spans="1:10" ht="18" customHeight="1">
      <c r="A69" s="15">
        <v>67</v>
      </c>
      <c r="B69" s="16" t="s">
        <v>113</v>
      </c>
      <c r="C69" s="17" t="s">
        <v>110</v>
      </c>
      <c r="D69" s="18" t="s">
        <v>111</v>
      </c>
      <c r="E69" s="19">
        <v>67.5</v>
      </c>
      <c r="F69" s="20">
        <f t="shared" si="3"/>
        <v>40.5</v>
      </c>
      <c r="G69" s="23">
        <v>78.2</v>
      </c>
      <c r="H69" s="22">
        <f t="shared" si="8"/>
        <v>31.28</v>
      </c>
      <c r="I69" s="20">
        <f t="shared" si="9"/>
        <v>71.78</v>
      </c>
      <c r="J69" s="33"/>
    </row>
    <row r="70" spans="1:10" ht="18" customHeight="1">
      <c r="A70" s="15">
        <v>68</v>
      </c>
      <c r="B70" s="16" t="s">
        <v>114</v>
      </c>
      <c r="C70" s="17" t="s">
        <v>115</v>
      </c>
      <c r="D70" s="18" t="s">
        <v>116</v>
      </c>
      <c r="E70" s="19">
        <v>71.9</v>
      </c>
      <c r="F70" s="20">
        <f t="shared" si="3"/>
        <v>43.14</v>
      </c>
      <c r="G70" s="23">
        <v>87</v>
      </c>
      <c r="H70" s="22">
        <f t="shared" si="8"/>
        <v>34.8</v>
      </c>
      <c r="I70" s="20">
        <f t="shared" si="9"/>
        <v>77.94</v>
      </c>
      <c r="J70" s="34" t="s">
        <v>14</v>
      </c>
    </row>
    <row r="71" spans="1:10" ht="18" customHeight="1">
      <c r="A71" s="15">
        <v>69</v>
      </c>
      <c r="B71" s="16" t="s">
        <v>117</v>
      </c>
      <c r="C71" s="17" t="s">
        <v>115</v>
      </c>
      <c r="D71" s="18" t="s">
        <v>116</v>
      </c>
      <c r="E71" s="19">
        <v>70.8</v>
      </c>
      <c r="F71" s="20">
        <f t="shared" si="3"/>
        <v>42.48</v>
      </c>
      <c r="G71" s="20">
        <v>83.6</v>
      </c>
      <c r="H71" s="22">
        <f t="shared" si="8"/>
        <v>33.44</v>
      </c>
      <c r="I71" s="20">
        <f t="shared" si="9"/>
        <v>75.91999999999999</v>
      </c>
      <c r="J71" s="34"/>
    </row>
    <row r="72" spans="1:10" ht="18" customHeight="1">
      <c r="A72" s="15">
        <v>70</v>
      </c>
      <c r="B72" s="16" t="s">
        <v>118</v>
      </c>
      <c r="C72" s="17" t="s">
        <v>115</v>
      </c>
      <c r="D72" s="18" t="s">
        <v>116</v>
      </c>
      <c r="E72" s="19">
        <v>72.3</v>
      </c>
      <c r="F72" s="20">
        <f t="shared" si="3"/>
        <v>43.38</v>
      </c>
      <c r="G72" s="35">
        <v>77.4</v>
      </c>
      <c r="H72" s="22">
        <f t="shared" si="8"/>
        <v>30.96</v>
      </c>
      <c r="I72" s="20">
        <f t="shared" si="9"/>
        <v>74.34</v>
      </c>
      <c r="J72" s="33"/>
    </row>
    <row r="73" spans="1:10" ht="24">
      <c r="A73" s="15">
        <v>71</v>
      </c>
      <c r="B73" s="16" t="s">
        <v>119</v>
      </c>
      <c r="C73" s="17" t="s">
        <v>120</v>
      </c>
      <c r="D73" s="18" t="s">
        <v>121</v>
      </c>
      <c r="E73" s="19">
        <v>67.25</v>
      </c>
      <c r="F73" s="20">
        <f t="shared" si="3"/>
        <v>40.35</v>
      </c>
      <c r="G73" s="20">
        <v>92.4</v>
      </c>
      <c r="H73" s="22">
        <f t="shared" si="8"/>
        <v>36.96</v>
      </c>
      <c r="I73" s="20">
        <f t="shared" si="9"/>
        <v>77.31</v>
      </c>
      <c r="J73" s="34" t="s">
        <v>14</v>
      </c>
    </row>
    <row r="74" spans="1:10" ht="24">
      <c r="A74" s="15">
        <v>72</v>
      </c>
      <c r="B74" s="16" t="s">
        <v>122</v>
      </c>
      <c r="C74" s="17" t="s">
        <v>120</v>
      </c>
      <c r="D74" s="18" t="s">
        <v>121</v>
      </c>
      <c r="E74" s="19">
        <v>67.3</v>
      </c>
      <c r="F74" s="20">
        <f t="shared" si="3"/>
        <v>40.38</v>
      </c>
      <c r="G74" s="20">
        <v>87</v>
      </c>
      <c r="H74" s="22">
        <f t="shared" si="8"/>
        <v>34.8</v>
      </c>
      <c r="I74" s="20">
        <f t="shared" si="9"/>
        <v>75.18</v>
      </c>
      <c r="J74" s="33"/>
    </row>
    <row r="75" spans="1:10" ht="24">
      <c r="A75" s="15">
        <v>73</v>
      </c>
      <c r="B75" s="16" t="s">
        <v>123</v>
      </c>
      <c r="C75" s="17" t="s">
        <v>120</v>
      </c>
      <c r="D75" s="18" t="s">
        <v>121</v>
      </c>
      <c r="E75" s="19">
        <v>61.3</v>
      </c>
      <c r="F75" s="20">
        <f aca="true" t="shared" si="10" ref="F73:F102">ROUND(E75*0.6,2)</f>
        <v>36.78</v>
      </c>
      <c r="G75" s="20">
        <v>61.6</v>
      </c>
      <c r="H75" s="22">
        <f t="shared" si="8"/>
        <v>24.64</v>
      </c>
      <c r="I75" s="20">
        <f t="shared" si="9"/>
        <v>61.42</v>
      </c>
      <c r="J75" s="34"/>
    </row>
    <row r="76" spans="1:10" ht="24">
      <c r="A76" s="15">
        <v>74</v>
      </c>
      <c r="B76" s="16" t="s">
        <v>124</v>
      </c>
      <c r="C76" s="17" t="s">
        <v>125</v>
      </c>
      <c r="D76" s="18" t="s">
        <v>126</v>
      </c>
      <c r="E76" s="19">
        <v>74.8</v>
      </c>
      <c r="F76" s="20">
        <f t="shared" si="10"/>
        <v>44.88</v>
      </c>
      <c r="G76" s="36">
        <v>72.8</v>
      </c>
      <c r="H76" s="22">
        <f t="shared" si="8"/>
        <v>29.12</v>
      </c>
      <c r="I76" s="20">
        <f t="shared" si="9"/>
        <v>74</v>
      </c>
      <c r="J76" s="33" t="s">
        <v>14</v>
      </c>
    </row>
    <row r="77" spans="1:10" ht="24">
      <c r="A77" s="15">
        <v>75</v>
      </c>
      <c r="B77" s="16" t="s">
        <v>127</v>
      </c>
      <c r="C77" s="17" t="s">
        <v>125</v>
      </c>
      <c r="D77" s="18" t="s">
        <v>126</v>
      </c>
      <c r="E77" s="19">
        <v>54.6</v>
      </c>
      <c r="F77" s="20">
        <f t="shared" si="10"/>
        <v>32.76</v>
      </c>
      <c r="G77" s="20" t="s">
        <v>24</v>
      </c>
      <c r="H77" s="20"/>
      <c r="I77" s="20" t="s">
        <v>24</v>
      </c>
      <c r="J77" s="33"/>
    </row>
    <row r="78" spans="1:10" ht="24">
      <c r="A78" s="15">
        <v>76</v>
      </c>
      <c r="B78" s="16" t="s">
        <v>128</v>
      </c>
      <c r="C78" s="17" t="s">
        <v>125</v>
      </c>
      <c r="D78" s="18" t="s">
        <v>126</v>
      </c>
      <c r="E78" s="19">
        <v>53.4</v>
      </c>
      <c r="F78" s="20">
        <f t="shared" si="10"/>
        <v>32.04</v>
      </c>
      <c r="G78" s="23" t="s">
        <v>24</v>
      </c>
      <c r="H78" s="23"/>
      <c r="I78" s="23" t="s">
        <v>24</v>
      </c>
      <c r="J78" s="34"/>
    </row>
    <row r="79" spans="1:10" ht="24">
      <c r="A79" s="15">
        <v>77</v>
      </c>
      <c r="B79" s="16" t="s">
        <v>129</v>
      </c>
      <c r="C79" s="17" t="s">
        <v>125</v>
      </c>
      <c r="D79" s="18" t="s">
        <v>130</v>
      </c>
      <c r="E79" s="19">
        <v>56.55</v>
      </c>
      <c r="F79" s="20">
        <f t="shared" si="10"/>
        <v>33.93</v>
      </c>
      <c r="G79" s="23">
        <v>81.4</v>
      </c>
      <c r="H79" s="22">
        <f>ROUND(G79*0.4,2)</f>
        <v>32.56</v>
      </c>
      <c r="I79" s="23">
        <f>F79+H79</f>
        <v>66.49000000000001</v>
      </c>
      <c r="J79" s="34" t="s">
        <v>14</v>
      </c>
    </row>
    <row r="80" spans="1:10" ht="24">
      <c r="A80" s="15">
        <v>78</v>
      </c>
      <c r="B80" s="16" t="s">
        <v>131</v>
      </c>
      <c r="C80" s="17" t="s">
        <v>125</v>
      </c>
      <c r="D80" s="18" t="s">
        <v>130</v>
      </c>
      <c r="E80" s="19">
        <v>55.45</v>
      </c>
      <c r="F80" s="20">
        <f t="shared" si="10"/>
        <v>33.27</v>
      </c>
      <c r="G80" s="23">
        <v>67</v>
      </c>
      <c r="H80" s="22">
        <f>ROUND(G80*0.4,2)</f>
        <v>26.8</v>
      </c>
      <c r="I80" s="20">
        <f>F80+H80</f>
        <v>60.07000000000001</v>
      </c>
      <c r="J80" s="33"/>
    </row>
    <row r="81" spans="1:10" ht="24">
      <c r="A81" s="15">
        <v>79</v>
      </c>
      <c r="B81" s="16" t="s">
        <v>132</v>
      </c>
      <c r="C81" s="17" t="s">
        <v>125</v>
      </c>
      <c r="D81" s="18" t="s">
        <v>130</v>
      </c>
      <c r="E81" s="19">
        <v>56.85</v>
      </c>
      <c r="F81" s="20">
        <f t="shared" si="10"/>
        <v>34.11</v>
      </c>
      <c r="G81" s="20" t="s">
        <v>24</v>
      </c>
      <c r="H81" s="23"/>
      <c r="I81" s="20" t="s">
        <v>24</v>
      </c>
      <c r="J81" s="33"/>
    </row>
    <row r="82" spans="1:10" ht="18" customHeight="1">
      <c r="A82" s="15">
        <v>80</v>
      </c>
      <c r="B82" s="16" t="s">
        <v>133</v>
      </c>
      <c r="C82" s="17" t="s">
        <v>134</v>
      </c>
      <c r="D82" s="18" t="s">
        <v>135</v>
      </c>
      <c r="E82" s="19">
        <v>75.7</v>
      </c>
      <c r="F82" s="20">
        <f t="shared" si="10"/>
        <v>45.42</v>
      </c>
      <c r="G82" s="20">
        <v>87.4</v>
      </c>
      <c r="H82" s="22">
        <f aca="true" t="shared" si="11" ref="H82:H102">ROUND(G82*0.4,2)</f>
        <v>34.96</v>
      </c>
      <c r="I82" s="20">
        <f aca="true" t="shared" si="12" ref="I82:I102">F82+H82</f>
        <v>80.38</v>
      </c>
      <c r="J82" s="33" t="s">
        <v>14</v>
      </c>
    </row>
    <row r="83" spans="1:10" ht="18" customHeight="1">
      <c r="A83" s="15">
        <v>81</v>
      </c>
      <c r="B83" s="16" t="s">
        <v>136</v>
      </c>
      <c r="C83" s="17" t="s">
        <v>134</v>
      </c>
      <c r="D83" s="18" t="s">
        <v>135</v>
      </c>
      <c r="E83" s="19">
        <v>66.3</v>
      </c>
      <c r="F83" s="20">
        <f t="shared" si="10"/>
        <v>39.78</v>
      </c>
      <c r="G83" s="20">
        <v>78.6</v>
      </c>
      <c r="H83" s="22">
        <f t="shared" si="11"/>
        <v>31.44</v>
      </c>
      <c r="I83" s="20">
        <f t="shared" si="12"/>
        <v>71.22</v>
      </c>
      <c r="J83" s="33"/>
    </row>
    <row r="84" spans="1:10" ht="18" customHeight="1">
      <c r="A84" s="15">
        <v>82</v>
      </c>
      <c r="B84" s="16" t="s">
        <v>137</v>
      </c>
      <c r="C84" s="17" t="s">
        <v>134</v>
      </c>
      <c r="D84" s="18" t="s">
        <v>135</v>
      </c>
      <c r="E84" s="19">
        <v>66</v>
      </c>
      <c r="F84" s="20">
        <f t="shared" si="10"/>
        <v>39.6</v>
      </c>
      <c r="G84" s="20">
        <v>69.4</v>
      </c>
      <c r="H84" s="22">
        <f t="shared" si="11"/>
        <v>27.76</v>
      </c>
      <c r="I84" s="20">
        <f t="shared" si="12"/>
        <v>67.36</v>
      </c>
      <c r="J84" s="34"/>
    </row>
    <row r="85" spans="1:10" ht="18" customHeight="1">
      <c r="A85" s="15">
        <v>83</v>
      </c>
      <c r="B85" s="16" t="s">
        <v>138</v>
      </c>
      <c r="C85" s="17" t="s">
        <v>139</v>
      </c>
      <c r="D85" s="18" t="s">
        <v>140</v>
      </c>
      <c r="E85" s="19">
        <v>64.5</v>
      </c>
      <c r="F85" s="20">
        <f t="shared" si="10"/>
        <v>38.7</v>
      </c>
      <c r="G85" s="20">
        <v>84.6</v>
      </c>
      <c r="H85" s="22">
        <f t="shared" si="11"/>
        <v>33.84</v>
      </c>
      <c r="I85" s="20">
        <f t="shared" si="12"/>
        <v>72.54</v>
      </c>
      <c r="J85" s="34" t="s">
        <v>14</v>
      </c>
    </row>
    <row r="86" spans="1:10" ht="18" customHeight="1">
      <c r="A86" s="15">
        <v>84</v>
      </c>
      <c r="B86" s="16" t="s">
        <v>141</v>
      </c>
      <c r="C86" s="17" t="s">
        <v>139</v>
      </c>
      <c r="D86" s="18" t="s">
        <v>140</v>
      </c>
      <c r="E86" s="19">
        <v>65.1</v>
      </c>
      <c r="F86" s="20">
        <f t="shared" si="10"/>
        <v>39.06</v>
      </c>
      <c r="G86" s="20">
        <v>81.4</v>
      </c>
      <c r="H86" s="22">
        <f t="shared" si="11"/>
        <v>32.56</v>
      </c>
      <c r="I86" s="20">
        <f t="shared" si="12"/>
        <v>71.62</v>
      </c>
      <c r="J86" s="33"/>
    </row>
    <row r="87" spans="1:10" ht="18" customHeight="1">
      <c r="A87" s="15">
        <v>85</v>
      </c>
      <c r="B87" s="16" t="s">
        <v>142</v>
      </c>
      <c r="C87" s="17" t="s">
        <v>139</v>
      </c>
      <c r="D87" s="18" t="s">
        <v>140</v>
      </c>
      <c r="E87" s="19">
        <v>67.2</v>
      </c>
      <c r="F87" s="20">
        <f t="shared" si="10"/>
        <v>40.32</v>
      </c>
      <c r="G87" s="20">
        <v>77</v>
      </c>
      <c r="H87" s="22">
        <f t="shared" si="11"/>
        <v>30.8</v>
      </c>
      <c r="I87" s="20">
        <f t="shared" si="12"/>
        <v>71.12</v>
      </c>
      <c r="J87" s="33"/>
    </row>
    <row r="88" spans="1:10" ht="18" customHeight="1">
      <c r="A88" s="15">
        <v>86</v>
      </c>
      <c r="B88" s="16" t="s">
        <v>143</v>
      </c>
      <c r="C88" s="17" t="s">
        <v>144</v>
      </c>
      <c r="D88" s="18" t="s">
        <v>145</v>
      </c>
      <c r="E88" s="19">
        <v>70.4</v>
      </c>
      <c r="F88" s="20">
        <f t="shared" si="10"/>
        <v>42.24</v>
      </c>
      <c r="G88" s="23">
        <v>68.8</v>
      </c>
      <c r="H88" s="22">
        <f t="shared" si="11"/>
        <v>27.52</v>
      </c>
      <c r="I88" s="20">
        <f t="shared" si="12"/>
        <v>69.76</v>
      </c>
      <c r="J88" s="33" t="s">
        <v>14</v>
      </c>
    </row>
    <row r="89" spans="1:10" ht="18" customHeight="1">
      <c r="A89" s="15">
        <v>87</v>
      </c>
      <c r="B89" s="16" t="s">
        <v>146</v>
      </c>
      <c r="C89" s="17" t="s">
        <v>144</v>
      </c>
      <c r="D89" s="18" t="s">
        <v>145</v>
      </c>
      <c r="E89" s="19">
        <v>64.7</v>
      </c>
      <c r="F89" s="20">
        <f t="shared" si="10"/>
        <v>38.82</v>
      </c>
      <c r="G89" s="20">
        <v>76.6</v>
      </c>
      <c r="H89" s="22">
        <f t="shared" si="11"/>
        <v>30.64</v>
      </c>
      <c r="I89" s="20">
        <f t="shared" si="12"/>
        <v>69.46000000000001</v>
      </c>
      <c r="J89" s="33"/>
    </row>
    <row r="90" spans="1:10" ht="18" customHeight="1">
      <c r="A90" s="15">
        <v>88</v>
      </c>
      <c r="B90" s="16" t="s">
        <v>147</v>
      </c>
      <c r="C90" s="17" t="s">
        <v>144</v>
      </c>
      <c r="D90" s="18" t="s">
        <v>145</v>
      </c>
      <c r="E90" s="19">
        <v>62.8</v>
      </c>
      <c r="F90" s="20">
        <f t="shared" si="10"/>
        <v>37.68</v>
      </c>
      <c r="G90" s="20">
        <v>66.4</v>
      </c>
      <c r="H90" s="22">
        <f t="shared" si="11"/>
        <v>26.56</v>
      </c>
      <c r="I90" s="20">
        <f t="shared" si="12"/>
        <v>64.24</v>
      </c>
      <c r="J90" s="34"/>
    </row>
    <row r="91" spans="1:10" ht="18" customHeight="1">
      <c r="A91" s="15">
        <v>89</v>
      </c>
      <c r="B91" s="16" t="s">
        <v>148</v>
      </c>
      <c r="C91" s="17" t="s">
        <v>149</v>
      </c>
      <c r="D91" s="18" t="s">
        <v>150</v>
      </c>
      <c r="E91" s="19">
        <v>67.9</v>
      </c>
      <c r="F91" s="20">
        <f t="shared" si="10"/>
        <v>40.74</v>
      </c>
      <c r="G91" s="20">
        <v>82.6</v>
      </c>
      <c r="H91" s="22">
        <f t="shared" si="11"/>
        <v>33.04</v>
      </c>
      <c r="I91" s="20">
        <f t="shared" si="12"/>
        <v>73.78</v>
      </c>
      <c r="J91" s="34" t="s">
        <v>14</v>
      </c>
    </row>
    <row r="92" spans="1:10" s="1" customFormat="1" ht="18" customHeight="1">
      <c r="A92" s="15">
        <v>90</v>
      </c>
      <c r="B92" s="16" t="s">
        <v>151</v>
      </c>
      <c r="C92" s="17" t="s">
        <v>149</v>
      </c>
      <c r="D92" s="18" t="s">
        <v>150</v>
      </c>
      <c r="E92" s="19">
        <v>60.8</v>
      </c>
      <c r="F92" s="20">
        <f t="shared" si="10"/>
        <v>36.48</v>
      </c>
      <c r="G92" s="20">
        <v>76.2</v>
      </c>
      <c r="H92" s="22">
        <f t="shared" si="11"/>
        <v>30.48</v>
      </c>
      <c r="I92" s="20">
        <f t="shared" si="12"/>
        <v>66.96</v>
      </c>
      <c r="J92" s="33"/>
    </row>
    <row r="93" spans="1:10" ht="18" customHeight="1">
      <c r="A93" s="15">
        <v>91</v>
      </c>
      <c r="B93" s="37" t="s">
        <v>152</v>
      </c>
      <c r="C93" s="17" t="s">
        <v>149</v>
      </c>
      <c r="D93" s="18" t="s">
        <v>150</v>
      </c>
      <c r="E93" s="19">
        <v>57.7</v>
      </c>
      <c r="F93" s="20">
        <f t="shared" si="10"/>
        <v>34.62</v>
      </c>
      <c r="G93" s="20">
        <v>64</v>
      </c>
      <c r="H93" s="22">
        <f t="shared" si="11"/>
        <v>25.6</v>
      </c>
      <c r="I93" s="20">
        <f t="shared" si="12"/>
        <v>60.22</v>
      </c>
      <c r="J93" s="34"/>
    </row>
    <row r="94" spans="1:10" ht="18" customHeight="1">
      <c r="A94" s="15">
        <v>92</v>
      </c>
      <c r="B94" s="16" t="s">
        <v>153</v>
      </c>
      <c r="C94" s="17" t="s">
        <v>154</v>
      </c>
      <c r="D94" s="18" t="s">
        <v>155</v>
      </c>
      <c r="E94" s="19">
        <v>60.3</v>
      </c>
      <c r="F94" s="20">
        <f t="shared" si="10"/>
        <v>36.18</v>
      </c>
      <c r="G94" s="20">
        <v>77.4</v>
      </c>
      <c r="H94" s="22">
        <f t="shared" si="11"/>
        <v>30.96</v>
      </c>
      <c r="I94" s="20">
        <f t="shared" si="12"/>
        <v>67.14</v>
      </c>
      <c r="J94" s="33" t="s">
        <v>14</v>
      </c>
    </row>
    <row r="95" spans="1:10" ht="18" customHeight="1">
      <c r="A95" s="15">
        <v>93</v>
      </c>
      <c r="B95" s="16" t="s">
        <v>156</v>
      </c>
      <c r="C95" s="17" t="s">
        <v>154</v>
      </c>
      <c r="D95" s="18" t="s">
        <v>155</v>
      </c>
      <c r="E95" s="19">
        <v>57.7</v>
      </c>
      <c r="F95" s="20">
        <f t="shared" si="10"/>
        <v>34.62</v>
      </c>
      <c r="G95" s="20">
        <v>78.2</v>
      </c>
      <c r="H95" s="22">
        <f t="shared" si="11"/>
        <v>31.28</v>
      </c>
      <c r="I95" s="20">
        <f t="shared" si="12"/>
        <v>65.9</v>
      </c>
      <c r="J95" s="34"/>
    </row>
    <row r="96" spans="1:10" ht="18" customHeight="1">
      <c r="A96" s="15">
        <v>94</v>
      </c>
      <c r="B96" s="16" t="s">
        <v>157</v>
      </c>
      <c r="C96" s="17" t="s">
        <v>154</v>
      </c>
      <c r="D96" s="18" t="s">
        <v>155</v>
      </c>
      <c r="E96" s="19">
        <v>59</v>
      </c>
      <c r="F96" s="20">
        <f t="shared" si="10"/>
        <v>35.4</v>
      </c>
      <c r="G96" s="20">
        <v>74.4</v>
      </c>
      <c r="H96" s="22">
        <f t="shared" si="11"/>
        <v>29.76</v>
      </c>
      <c r="I96" s="20">
        <f t="shared" si="12"/>
        <v>65.16</v>
      </c>
      <c r="J96" s="34"/>
    </row>
    <row r="97" spans="1:10" ht="18" customHeight="1">
      <c r="A97" s="15">
        <v>95</v>
      </c>
      <c r="B97" s="16" t="s">
        <v>158</v>
      </c>
      <c r="C97" s="17" t="s">
        <v>159</v>
      </c>
      <c r="D97" s="18" t="s">
        <v>160</v>
      </c>
      <c r="E97" s="19">
        <v>79.6</v>
      </c>
      <c r="F97" s="20">
        <f t="shared" si="10"/>
        <v>47.76</v>
      </c>
      <c r="G97" s="20">
        <v>77.6</v>
      </c>
      <c r="H97" s="22">
        <f t="shared" si="11"/>
        <v>31.04</v>
      </c>
      <c r="I97" s="20">
        <f t="shared" si="12"/>
        <v>78.8</v>
      </c>
      <c r="J97" s="34" t="s">
        <v>14</v>
      </c>
    </row>
    <row r="98" spans="1:10" ht="18" customHeight="1">
      <c r="A98" s="15">
        <v>96</v>
      </c>
      <c r="B98" s="16" t="s">
        <v>161</v>
      </c>
      <c r="C98" s="17" t="s">
        <v>159</v>
      </c>
      <c r="D98" s="18" t="s">
        <v>160</v>
      </c>
      <c r="E98" s="19">
        <v>74.3</v>
      </c>
      <c r="F98" s="20">
        <f t="shared" si="10"/>
        <v>44.58</v>
      </c>
      <c r="G98" s="20">
        <v>80.4</v>
      </c>
      <c r="H98" s="22">
        <f t="shared" si="11"/>
        <v>32.16</v>
      </c>
      <c r="I98" s="20">
        <f t="shared" si="12"/>
        <v>76.74</v>
      </c>
      <c r="J98" s="34"/>
    </row>
    <row r="99" spans="1:10" ht="18" customHeight="1">
      <c r="A99" s="15">
        <v>97</v>
      </c>
      <c r="B99" s="16" t="s">
        <v>162</v>
      </c>
      <c r="C99" s="17" t="s">
        <v>159</v>
      </c>
      <c r="D99" s="18" t="s">
        <v>160</v>
      </c>
      <c r="E99" s="19">
        <v>76.9</v>
      </c>
      <c r="F99" s="20">
        <f t="shared" si="10"/>
        <v>46.14</v>
      </c>
      <c r="G99" s="20">
        <v>57.8</v>
      </c>
      <c r="H99" s="22">
        <f t="shared" si="11"/>
        <v>23.12</v>
      </c>
      <c r="I99" s="20">
        <f t="shared" si="12"/>
        <v>69.26</v>
      </c>
      <c r="J99" s="34"/>
    </row>
    <row r="100" spans="1:10" ht="24.75" customHeight="1">
      <c r="A100" s="15">
        <v>98</v>
      </c>
      <c r="B100" s="16" t="s">
        <v>163</v>
      </c>
      <c r="C100" s="17" t="s">
        <v>164</v>
      </c>
      <c r="D100" s="18" t="s">
        <v>165</v>
      </c>
      <c r="E100" s="19">
        <v>69.1</v>
      </c>
      <c r="F100" s="20">
        <f t="shared" si="10"/>
        <v>41.46</v>
      </c>
      <c r="G100" s="23">
        <v>78.8</v>
      </c>
      <c r="H100" s="22">
        <f t="shared" si="11"/>
        <v>31.52</v>
      </c>
      <c r="I100" s="20">
        <f t="shared" si="12"/>
        <v>72.98</v>
      </c>
      <c r="J100" s="34" t="s">
        <v>14</v>
      </c>
    </row>
    <row r="101" spans="1:10" ht="24.75" customHeight="1">
      <c r="A101" s="15">
        <v>99</v>
      </c>
      <c r="B101" s="16" t="s">
        <v>166</v>
      </c>
      <c r="C101" s="17" t="s">
        <v>164</v>
      </c>
      <c r="D101" s="18" t="s">
        <v>165</v>
      </c>
      <c r="E101" s="19">
        <v>66.1</v>
      </c>
      <c r="F101" s="20">
        <f t="shared" si="10"/>
        <v>39.66</v>
      </c>
      <c r="G101" s="20">
        <v>81.8</v>
      </c>
      <c r="H101" s="22">
        <f t="shared" si="11"/>
        <v>32.72</v>
      </c>
      <c r="I101" s="20">
        <f t="shared" si="12"/>
        <v>72.38</v>
      </c>
      <c r="J101" s="33"/>
    </row>
    <row r="102" spans="1:10" ht="24.75" customHeight="1">
      <c r="A102" s="15">
        <v>100</v>
      </c>
      <c r="B102" s="16" t="s">
        <v>167</v>
      </c>
      <c r="C102" s="17" t="s">
        <v>164</v>
      </c>
      <c r="D102" s="18" t="s">
        <v>165</v>
      </c>
      <c r="E102" s="19">
        <v>70.1</v>
      </c>
      <c r="F102" s="20">
        <f t="shared" si="10"/>
        <v>42.06</v>
      </c>
      <c r="G102" s="20">
        <v>74.4</v>
      </c>
      <c r="H102" s="22">
        <f t="shared" si="11"/>
        <v>29.76</v>
      </c>
      <c r="I102" s="20">
        <f t="shared" si="12"/>
        <v>71.82000000000001</v>
      </c>
      <c r="J102" s="34"/>
    </row>
  </sheetData>
  <sheetProtection/>
  <autoFilter ref="A2:J102"/>
  <mergeCells count="1">
    <mergeCell ref="A1:J1"/>
  </mergeCells>
  <printOptions/>
  <pageMargins left="0.3145833333333333" right="0.07847222222222222" top="0.3541666666666667" bottom="0.3541666666666667" header="0.19652777777777777" footer="0.118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A&amp;魏</cp:lastModifiedBy>
  <dcterms:created xsi:type="dcterms:W3CDTF">2017-07-30T05:01:19Z</dcterms:created>
  <dcterms:modified xsi:type="dcterms:W3CDTF">2021-12-07T09:41:29Z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