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20" yWindow="-120" windowWidth="29040" windowHeight="15840"/>
  </bookViews>
  <sheets>
    <sheet name="名单" sheetId="1" r:id="rId1"/>
  </sheets>
  <definedNames>
    <definedName name="_xlnm._FilterDatabase" localSheetId="0" hidden="1">名单!$A$3:$J$119</definedName>
    <definedName name="_xlnm.Print_Titles" localSheetId="0">名单!$3:$3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I20" i="1"/>
  <c r="I22" i="1"/>
  <c r="I19" i="1"/>
  <c r="I24" i="1"/>
  <c r="I23" i="1"/>
  <c r="I18" i="1"/>
  <c r="I25" i="1"/>
  <c r="I21" i="1"/>
  <c r="I29" i="1"/>
  <c r="I28" i="1"/>
  <c r="I31" i="1"/>
  <c r="I30" i="1"/>
  <c r="I32" i="1"/>
  <c r="I36" i="1"/>
  <c r="I35" i="1"/>
  <c r="I33" i="1"/>
  <c r="I37" i="1"/>
  <c r="I34" i="1"/>
  <c r="I43" i="1"/>
  <c r="I47" i="1"/>
  <c r="I46" i="1"/>
  <c r="I42" i="1"/>
  <c r="I40" i="1"/>
  <c r="I44" i="1"/>
  <c r="I39" i="1"/>
  <c r="I41" i="1"/>
  <c r="I45" i="1"/>
  <c r="I48" i="1"/>
  <c r="I52" i="1"/>
  <c r="I51" i="1"/>
  <c r="I53" i="1"/>
  <c r="I55" i="1"/>
  <c r="I54" i="1"/>
  <c r="I61" i="1"/>
  <c r="I58" i="1"/>
  <c r="I60" i="1"/>
  <c r="I63" i="1"/>
  <c r="I62" i="1"/>
  <c r="I59" i="1"/>
  <c r="I64" i="1"/>
  <c r="I66" i="1"/>
  <c r="I65" i="1"/>
  <c r="I71" i="1"/>
  <c r="I67" i="1"/>
  <c r="I69" i="1"/>
  <c r="I68" i="1"/>
  <c r="I70" i="1"/>
  <c r="I73" i="1"/>
  <c r="I74" i="1"/>
  <c r="I75" i="1"/>
  <c r="I76" i="1"/>
  <c r="I77" i="1"/>
  <c r="I78" i="1"/>
  <c r="I80" i="1"/>
  <c r="I79" i="1"/>
  <c r="I81" i="1"/>
  <c r="I87" i="1"/>
  <c r="I82" i="1"/>
  <c r="I86" i="1"/>
  <c r="I83" i="1"/>
  <c r="I84" i="1"/>
  <c r="I88" i="1"/>
  <c r="I85" i="1"/>
  <c r="I91" i="1"/>
  <c r="I93" i="1"/>
  <c r="I96" i="1"/>
  <c r="I94" i="1"/>
  <c r="I95" i="1"/>
  <c r="I92" i="1"/>
  <c r="I97" i="1"/>
  <c r="I98" i="1"/>
  <c r="I99" i="1"/>
  <c r="I101" i="1"/>
  <c r="I106" i="1"/>
  <c r="I108" i="1"/>
  <c r="I100" i="1"/>
  <c r="I102" i="1"/>
  <c r="I104" i="1"/>
  <c r="I115" i="1"/>
  <c r="I105" i="1"/>
  <c r="I112" i="1"/>
  <c r="I116" i="1"/>
  <c r="I110" i="1"/>
  <c r="I109" i="1"/>
  <c r="I111" i="1"/>
  <c r="I114" i="1"/>
  <c r="I107" i="1"/>
  <c r="I113" i="1"/>
  <c r="I103" i="1"/>
  <c r="F16" i="1"/>
  <c r="G16" i="1" s="1"/>
  <c r="F17" i="1"/>
  <c r="G17" i="1" s="1"/>
  <c r="F20" i="1"/>
  <c r="G20" i="1" s="1"/>
  <c r="F26" i="1"/>
  <c r="G26" i="1" s="1"/>
  <c r="F22" i="1"/>
  <c r="G22" i="1" s="1"/>
  <c r="F19" i="1"/>
  <c r="G19" i="1" s="1"/>
  <c r="F24" i="1"/>
  <c r="G24" i="1" s="1"/>
  <c r="F23" i="1"/>
  <c r="G23" i="1" s="1"/>
  <c r="F18" i="1"/>
  <c r="G18" i="1" s="1"/>
  <c r="F25" i="1"/>
  <c r="G25" i="1" s="1"/>
  <c r="F27" i="1"/>
  <c r="G27" i="1" s="1"/>
  <c r="F21" i="1"/>
  <c r="G21" i="1" s="1"/>
  <c r="F29" i="1"/>
  <c r="G29" i="1" s="1"/>
  <c r="F28" i="1"/>
  <c r="G28" i="1" s="1"/>
  <c r="F31" i="1"/>
  <c r="G31" i="1" s="1"/>
  <c r="F30" i="1"/>
  <c r="G30" i="1" s="1"/>
  <c r="F32" i="1"/>
  <c r="G32" i="1" s="1"/>
  <c r="F36" i="1"/>
  <c r="G36" i="1" s="1"/>
  <c r="F35" i="1"/>
  <c r="G35" i="1" s="1"/>
  <c r="F33" i="1"/>
  <c r="G33" i="1" s="1"/>
  <c r="F37" i="1"/>
  <c r="G37" i="1" s="1"/>
  <c r="F38" i="1"/>
  <c r="G38" i="1" s="1"/>
  <c r="F34" i="1"/>
  <c r="G34" i="1" s="1"/>
  <c r="F43" i="1"/>
  <c r="G43" i="1" s="1"/>
  <c r="F47" i="1"/>
  <c r="G47" i="1" s="1"/>
  <c r="F46" i="1"/>
  <c r="G46" i="1" s="1"/>
  <c r="F42" i="1"/>
  <c r="G42" i="1" s="1"/>
  <c r="F40" i="1"/>
  <c r="G40" i="1" s="1"/>
  <c r="F44" i="1"/>
  <c r="G44" i="1" s="1"/>
  <c r="F39" i="1"/>
  <c r="G39" i="1" s="1"/>
  <c r="F49" i="1"/>
  <c r="G49" i="1" s="1"/>
  <c r="F41" i="1"/>
  <c r="G41" i="1" s="1"/>
  <c r="F45" i="1"/>
  <c r="G45" i="1" s="1"/>
  <c r="F48" i="1"/>
  <c r="G48" i="1" s="1"/>
  <c r="F50" i="1"/>
  <c r="G50" i="1" s="1"/>
  <c r="F52" i="1"/>
  <c r="G52" i="1" s="1"/>
  <c r="F51" i="1"/>
  <c r="G51" i="1" s="1"/>
  <c r="F53" i="1"/>
  <c r="G53" i="1" s="1"/>
  <c r="F55" i="1"/>
  <c r="G55" i="1" s="1"/>
  <c r="F56" i="1"/>
  <c r="G56" i="1" s="1"/>
  <c r="F54" i="1"/>
  <c r="G54" i="1" s="1"/>
  <c r="F57" i="1"/>
  <c r="G57" i="1" s="1"/>
  <c r="F61" i="1"/>
  <c r="G61" i="1" s="1"/>
  <c r="F58" i="1"/>
  <c r="G58" i="1" s="1"/>
  <c r="F60" i="1"/>
  <c r="G60" i="1" s="1"/>
  <c r="F63" i="1"/>
  <c r="G63" i="1" s="1"/>
  <c r="F62" i="1"/>
  <c r="G62" i="1" s="1"/>
  <c r="F59" i="1"/>
  <c r="G59" i="1" s="1"/>
  <c r="F64" i="1"/>
  <c r="G64" i="1" s="1"/>
  <c r="F66" i="1"/>
  <c r="G66" i="1" s="1"/>
  <c r="F65" i="1"/>
  <c r="G65" i="1" s="1"/>
  <c r="F71" i="1"/>
  <c r="G71" i="1" s="1"/>
  <c r="F67" i="1"/>
  <c r="G67" i="1" s="1"/>
  <c r="F69" i="1"/>
  <c r="G69" i="1" s="1"/>
  <c r="F68" i="1"/>
  <c r="G68" i="1" s="1"/>
  <c r="F72" i="1"/>
  <c r="G72" i="1" s="1"/>
  <c r="F70" i="1"/>
  <c r="G70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80" i="1"/>
  <c r="G80" i="1" s="1"/>
  <c r="F79" i="1"/>
  <c r="G79" i="1" s="1"/>
  <c r="F81" i="1"/>
  <c r="G81" i="1" s="1"/>
  <c r="F89" i="1"/>
  <c r="G89" i="1" s="1"/>
  <c r="F87" i="1"/>
  <c r="G87" i="1" s="1"/>
  <c r="F82" i="1"/>
  <c r="G82" i="1" s="1"/>
  <c r="F86" i="1"/>
  <c r="G86" i="1" s="1"/>
  <c r="F83" i="1"/>
  <c r="G83" i="1" s="1"/>
  <c r="F90" i="1"/>
  <c r="G90" i="1" s="1"/>
  <c r="F84" i="1"/>
  <c r="G84" i="1" s="1"/>
  <c r="F88" i="1"/>
  <c r="G88" i="1" s="1"/>
  <c r="F85" i="1"/>
  <c r="G85" i="1" s="1"/>
  <c r="F91" i="1"/>
  <c r="G91" i="1" s="1"/>
  <c r="F93" i="1"/>
  <c r="G93" i="1" s="1"/>
  <c r="F96" i="1"/>
  <c r="G96" i="1" s="1"/>
  <c r="F94" i="1"/>
  <c r="G94" i="1" s="1"/>
  <c r="F95" i="1"/>
  <c r="G95" i="1" s="1"/>
  <c r="F92" i="1"/>
  <c r="G92" i="1" s="1"/>
  <c r="F97" i="1"/>
  <c r="G97" i="1" s="1"/>
  <c r="F98" i="1"/>
  <c r="G98" i="1" s="1"/>
  <c r="F99" i="1"/>
  <c r="G99" i="1" s="1"/>
  <c r="F101" i="1"/>
  <c r="G101" i="1" s="1"/>
  <c r="F106" i="1"/>
  <c r="G106" i="1" s="1"/>
  <c r="F108" i="1"/>
  <c r="G108" i="1" s="1"/>
  <c r="F100" i="1"/>
  <c r="G100" i="1" s="1"/>
  <c r="F102" i="1"/>
  <c r="G102" i="1" s="1"/>
  <c r="F104" i="1"/>
  <c r="G104" i="1" s="1"/>
  <c r="F115" i="1"/>
  <c r="G115" i="1" s="1"/>
  <c r="F117" i="1"/>
  <c r="G117" i="1" s="1"/>
  <c r="F118" i="1"/>
  <c r="G118" i="1" s="1"/>
  <c r="F105" i="1"/>
  <c r="G105" i="1" s="1"/>
  <c r="F112" i="1"/>
  <c r="G112" i="1" s="1"/>
  <c r="F116" i="1"/>
  <c r="G116" i="1" s="1"/>
  <c r="F110" i="1"/>
  <c r="G110" i="1" s="1"/>
  <c r="F109" i="1"/>
  <c r="G109" i="1" s="1"/>
  <c r="F111" i="1"/>
  <c r="G111" i="1" s="1"/>
  <c r="F114" i="1"/>
  <c r="G114" i="1" s="1"/>
  <c r="F107" i="1"/>
  <c r="G107" i="1" s="1"/>
  <c r="F113" i="1"/>
  <c r="G113" i="1" s="1"/>
  <c r="F103" i="1"/>
  <c r="G103" i="1" s="1"/>
  <c r="F119" i="1"/>
  <c r="G119" i="1" s="1"/>
  <c r="I16" i="1"/>
  <c r="F9" i="1"/>
  <c r="G9" i="1" s="1"/>
  <c r="F4" i="1"/>
  <c r="G4" i="1" s="1"/>
  <c r="F5" i="1"/>
  <c r="G5" i="1" s="1"/>
  <c r="F8" i="1"/>
  <c r="G8" i="1" s="1"/>
  <c r="F6" i="1"/>
  <c r="G6" i="1" s="1"/>
  <c r="F10" i="1"/>
  <c r="G10" i="1" s="1"/>
  <c r="F12" i="1"/>
  <c r="G12" i="1" s="1"/>
  <c r="F13" i="1"/>
  <c r="G13" i="1" s="1"/>
  <c r="F11" i="1"/>
  <c r="G11" i="1" s="1"/>
  <c r="F14" i="1"/>
  <c r="G14" i="1" s="1"/>
  <c r="F15" i="1"/>
  <c r="G15" i="1" s="1"/>
  <c r="F7" i="1"/>
  <c r="G7" i="1" s="1"/>
  <c r="I4" i="1"/>
  <c r="I5" i="1"/>
  <c r="I8" i="1"/>
  <c r="I6" i="1"/>
  <c r="I10" i="1"/>
  <c r="I12" i="1"/>
  <c r="I13" i="1"/>
  <c r="I11" i="1"/>
  <c r="I14" i="1"/>
  <c r="I15" i="1"/>
  <c r="I7" i="1"/>
  <c r="J104" i="1" l="1"/>
  <c r="J91" i="1"/>
  <c r="J108" i="1"/>
  <c r="J92" i="1"/>
  <c r="J85" i="1"/>
  <c r="J96" i="1"/>
  <c r="J13" i="1"/>
  <c r="J102" i="1"/>
  <c r="J98" i="1"/>
  <c r="J93" i="1"/>
  <c r="J11" i="1"/>
  <c r="J33" i="1"/>
  <c r="J5" i="1"/>
  <c r="J4" i="1"/>
  <c r="J82" i="1"/>
  <c r="J116" i="1"/>
  <c r="J12" i="1"/>
  <c r="J7" i="1"/>
  <c r="J10" i="1"/>
  <c r="J70" i="1"/>
  <c r="J15" i="1"/>
  <c r="J6" i="1"/>
  <c r="J78" i="1"/>
  <c r="J77" i="1"/>
  <c r="J87" i="1"/>
  <c r="J39" i="1"/>
  <c r="J43" i="1"/>
  <c r="J21" i="1"/>
  <c r="J112" i="1"/>
  <c r="J83" i="1"/>
  <c r="J79" i="1"/>
  <c r="J74" i="1"/>
  <c r="J14" i="1"/>
  <c r="J80" i="1"/>
  <c r="J40" i="1"/>
  <c r="J46" i="1"/>
  <c r="J31" i="1"/>
  <c r="J105" i="1"/>
  <c r="J111" i="1"/>
  <c r="J88" i="1"/>
  <c r="J23" i="1"/>
  <c r="J110" i="1"/>
  <c r="J94" i="1"/>
  <c r="J84" i="1"/>
  <c r="J16" i="1"/>
  <c r="J8" i="1"/>
  <c r="J114" i="1"/>
  <c r="J81" i="1"/>
  <c r="J59" i="1"/>
  <c r="J34" i="1"/>
  <c r="J67" i="1"/>
  <c r="J54" i="1"/>
  <c r="J48" i="1"/>
  <c r="J30" i="1"/>
  <c r="J25" i="1"/>
  <c r="J107" i="1"/>
  <c r="J100" i="1"/>
  <c r="J97" i="1"/>
  <c r="J86" i="1"/>
  <c r="J73" i="1"/>
  <c r="J71" i="1"/>
  <c r="J63" i="1"/>
  <c r="J45" i="1"/>
  <c r="J42" i="1"/>
  <c r="J37" i="1"/>
  <c r="J18" i="1"/>
  <c r="J20" i="1"/>
  <c r="J99" i="1"/>
  <c r="J75" i="1"/>
  <c r="J52" i="1"/>
  <c r="J32" i="1"/>
  <c r="J65" i="1"/>
  <c r="J60" i="1"/>
  <c r="J55" i="1"/>
  <c r="J41" i="1"/>
  <c r="J28" i="1"/>
  <c r="J17" i="1"/>
  <c r="J103" i="1"/>
  <c r="J69" i="1"/>
  <c r="J44" i="1"/>
  <c r="J22" i="1"/>
  <c r="J113" i="1"/>
  <c r="J62" i="1"/>
  <c r="J106" i="1"/>
  <c r="J95" i="1"/>
  <c r="J66" i="1"/>
  <c r="J58" i="1"/>
  <c r="J53" i="1"/>
  <c r="J47" i="1"/>
  <c r="J35" i="1"/>
  <c r="J29" i="1"/>
  <c r="J24" i="1"/>
  <c r="J109" i="1"/>
  <c r="J115" i="1"/>
  <c r="J101" i="1"/>
  <c r="J76" i="1"/>
  <c r="J68" i="1"/>
  <c r="J64" i="1"/>
  <c r="J61" i="1"/>
  <c r="J51" i="1"/>
  <c r="J36" i="1"/>
  <c r="J19" i="1"/>
</calcChain>
</file>

<file path=xl/sharedStrings.xml><?xml version="1.0" encoding="utf-8"?>
<sst xmlns="http://schemas.openxmlformats.org/spreadsheetml/2006/main" count="374" uniqueCount="152">
  <si>
    <t>200104贵阳市第四十五中学</t>
  </si>
  <si>
    <t>01初中化学教师</t>
  </si>
  <si>
    <t>200103贵阳市中心实验幼儿园</t>
  </si>
  <si>
    <t>01幼儿教师</t>
  </si>
  <si>
    <t>200102贵阳市盲聋哑学校</t>
  </si>
  <si>
    <t>01特殊教育教师（数学）</t>
  </si>
  <si>
    <t>200101贵阳市女子职业学校</t>
  </si>
  <si>
    <t>05中职美容美发与形象设计教师</t>
  </si>
  <si>
    <t>03中职历史教师</t>
  </si>
  <si>
    <t>02特殊教育教师（历史）</t>
  </si>
  <si>
    <t>邓丽娟</t>
  </si>
  <si>
    <t>01中职语文教师</t>
  </si>
  <si>
    <t>吴佳莲</t>
  </si>
  <si>
    <t>尚春梅</t>
  </si>
  <si>
    <t>02心理教师</t>
  </si>
  <si>
    <t>黄奕美雪</t>
  </si>
  <si>
    <t>04中职瑜伽教师</t>
  </si>
  <si>
    <t>03特殊教育教师（体育）</t>
  </si>
  <si>
    <t>200105贵阳市民族中学</t>
  </si>
  <si>
    <t>01高中舞蹈教师</t>
  </si>
  <si>
    <t>05特殊教育教师（服装设计）</t>
  </si>
  <si>
    <t>毛敏</t>
  </si>
  <si>
    <t>02中职数学教师</t>
  </si>
  <si>
    <t>党杰</t>
  </si>
  <si>
    <t>王维</t>
  </si>
  <si>
    <t>付君顺代</t>
  </si>
  <si>
    <t>班光秀</t>
  </si>
  <si>
    <t>04特殊教育教师（烹饪）</t>
  </si>
  <si>
    <t>文青</t>
  </si>
  <si>
    <t>邓婷</t>
  </si>
  <si>
    <t>王茜</t>
  </si>
  <si>
    <t>07中职篮球教师</t>
  </si>
  <si>
    <t>何瑾</t>
  </si>
  <si>
    <t>田仁燕</t>
  </si>
  <si>
    <t>黄铄</t>
  </si>
  <si>
    <t>张喆渊</t>
  </si>
  <si>
    <t>邓连菊</t>
  </si>
  <si>
    <t>龙鸣凤</t>
  </si>
  <si>
    <t>李艳</t>
  </si>
  <si>
    <t>张瑞珏</t>
  </si>
  <si>
    <t>马丹妮</t>
  </si>
  <si>
    <t>谢爽</t>
  </si>
  <si>
    <t>韦入榆</t>
  </si>
  <si>
    <t>黄凰</t>
  </si>
  <si>
    <t>罗璇</t>
  </si>
  <si>
    <t>陈法秀</t>
  </si>
  <si>
    <t>王子妍</t>
  </si>
  <si>
    <t>李章爱</t>
  </si>
  <si>
    <t>陈娟</t>
  </si>
  <si>
    <t>许兴旺</t>
  </si>
  <si>
    <t>江燕</t>
  </si>
  <si>
    <t>黄映杰</t>
  </si>
  <si>
    <t>曾梦玲</t>
  </si>
  <si>
    <t>成紫睿</t>
  </si>
  <si>
    <t>张飞飞</t>
  </si>
  <si>
    <t>王影</t>
  </si>
  <si>
    <t>吕富杰</t>
  </si>
  <si>
    <t>王兴娇</t>
  </si>
  <si>
    <t>杨丹</t>
  </si>
  <si>
    <t>郭颖丽</t>
  </si>
  <si>
    <t>王胜莹</t>
  </si>
  <si>
    <t>李燕</t>
  </si>
  <si>
    <t>田欣立</t>
  </si>
  <si>
    <t>霍满霞</t>
  </si>
  <si>
    <t>谢桂梅</t>
  </si>
  <si>
    <t>郑艳秋</t>
  </si>
  <si>
    <t>安飞</t>
  </si>
  <si>
    <t>徐清武</t>
  </si>
  <si>
    <t>计文路</t>
  </si>
  <si>
    <t>曾素丽</t>
  </si>
  <si>
    <t>罗巧</t>
  </si>
  <si>
    <t>王慈惠</t>
  </si>
  <si>
    <t>陈腊燕</t>
  </si>
  <si>
    <t>姬玉成</t>
  </si>
  <si>
    <t>朱晓琳</t>
  </si>
  <si>
    <t>杨礼清</t>
  </si>
  <si>
    <t>钱明俊</t>
  </si>
  <si>
    <t>陈莉丽</t>
  </si>
  <si>
    <t>孙厅</t>
  </si>
  <si>
    <t>冯梅</t>
  </si>
  <si>
    <t>裴丽</t>
  </si>
  <si>
    <t>刘晖</t>
  </si>
  <si>
    <t>韦莉</t>
  </si>
  <si>
    <t>徐忱</t>
  </si>
  <si>
    <t>石坤平</t>
  </si>
  <si>
    <t>孟雪芳</t>
  </si>
  <si>
    <t>吴彤</t>
  </si>
  <si>
    <t>刘润</t>
  </si>
  <si>
    <t>吴冰玄</t>
  </si>
  <si>
    <t>汪习玲</t>
  </si>
  <si>
    <t>赵长霞</t>
  </si>
  <si>
    <t>郭青</t>
  </si>
  <si>
    <t>陈园园</t>
  </si>
  <si>
    <t>黄丽</t>
  </si>
  <si>
    <t>吴江蓉</t>
  </si>
  <si>
    <t>李丽</t>
  </si>
  <si>
    <t>魏婷</t>
  </si>
  <si>
    <t>郭秋</t>
  </si>
  <si>
    <t>马兴祥</t>
  </si>
  <si>
    <t>黄新龙</t>
  </si>
  <si>
    <t>胡左莲</t>
  </si>
  <si>
    <t>卢林艳</t>
  </si>
  <si>
    <t>罗乐</t>
  </si>
  <si>
    <t>李美琳</t>
  </si>
  <si>
    <t>罗玉红</t>
  </si>
  <si>
    <t>何娟</t>
  </si>
  <si>
    <t>田童</t>
  </si>
  <si>
    <t>张晶晶</t>
  </si>
  <si>
    <t>刘兴云</t>
  </si>
  <si>
    <t>周帮梅</t>
  </si>
  <si>
    <t>肖凯丽</t>
  </si>
  <si>
    <t>宋晓萌</t>
  </si>
  <si>
    <t>张薇</t>
  </si>
  <si>
    <t>罗丽娟</t>
  </si>
  <si>
    <t>刘丽</t>
  </si>
  <si>
    <t>陈和庆</t>
  </si>
  <si>
    <t>牛亚东</t>
  </si>
  <si>
    <t>彭文欢</t>
  </si>
  <si>
    <t>刘贝玉</t>
  </si>
  <si>
    <t>廖秋梅</t>
  </si>
  <si>
    <t>陈栖月</t>
  </si>
  <si>
    <t>张洁</t>
  </si>
  <si>
    <t>兰梦琪</t>
  </si>
  <si>
    <t>王芳</t>
  </si>
  <si>
    <t>王菊</t>
  </si>
  <si>
    <t>附件1</t>
    <phoneticPr fontId="1" type="noConversion"/>
  </si>
  <si>
    <t>笔试成绩
（100分制）</t>
    <phoneticPr fontId="6" type="noConversion"/>
  </si>
  <si>
    <t>笔试成绩占总成绩40%</t>
    <phoneticPr fontId="6" type="noConversion"/>
  </si>
  <si>
    <t>试教成绩
（100分制）</t>
    <phoneticPr fontId="6" type="noConversion"/>
  </si>
  <si>
    <t>试教成绩占总成绩60%</t>
    <phoneticPr fontId="6" type="noConversion"/>
  </si>
  <si>
    <t>总成绩
（100分制）</t>
    <phoneticPr fontId="6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</si>
  <si>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</si>
  <si>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</si>
  <si>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</si>
  <si>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</si>
  <si>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</si>
  <si>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谭庭香</t>
    <phoneticPr fontId="1" type="noConversion"/>
  </si>
  <si>
    <t>李艳</t>
    <phoneticPr fontId="1" type="noConversion"/>
  </si>
  <si>
    <t>吴朝军</t>
    <phoneticPr fontId="1" type="noConversion"/>
  </si>
  <si>
    <t>李凤</t>
    <phoneticPr fontId="1" type="noConversion"/>
  </si>
  <si>
    <t>李兴艳</t>
    <phoneticPr fontId="1" type="noConversion"/>
  </si>
  <si>
    <t>夏璐</t>
    <phoneticPr fontId="1" type="noConversion"/>
  </si>
  <si>
    <t>王冠</t>
    <phoneticPr fontId="1" type="noConversion"/>
  </si>
  <si>
    <t>冉硕</t>
    <phoneticPr fontId="1" type="noConversion"/>
  </si>
  <si>
    <t>陈飞</t>
    <phoneticPr fontId="1" type="noConversion"/>
  </si>
  <si>
    <t>林芷若</t>
    <phoneticPr fontId="1" type="noConversion"/>
  </si>
  <si>
    <t>贵阳市2020年统一公开招聘中小学、幼儿园教师市直属学校试教成绩及总成绩</t>
    <phoneticPr fontId="1" type="noConversion"/>
  </si>
  <si>
    <t>准考证号</t>
    <phoneticPr fontId="6" type="noConversion"/>
  </si>
  <si>
    <t>姓名</t>
    <phoneticPr fontId="6" type="noConversion"/>
  </si>
  <si>
    <t>报考单位及代码</t>
    <phoneticPr fontId="6" type="noConversion"/>
  </si>
  <si>
    <t>报考职位及代码</t>
    <phoneticPr fontId="6" type="noConversion"/>
  </si>
  <si>
    <t>笔试成绩
（150分制）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</si>
</sst>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color theme="1"/>
      <name val="FangSong"/>
      <family val="3"/>
      <charset val="134"/>
    </font>
    <font>
      <b/>
      <sz val="20"/>
      <color theme="1"/>
      <name val="宋体"/>
      <family val="3"/>
      <charset val="134"/>
    </font>
    <font>
      <sz val="9"/>
      <name val="宋体"/>
      <charset val="134"/>
    </font>
    <font>
      <sz val="11"/>
      <color theme="1"/>
      <name val="仿宋"/>
      <family val="3"/>
      <charset val="134"/>
    </font>
    <font>
      <b/>
      <sz val="1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19"/>
  <sheetViews>
    <sheetView tabSelected="1" zoomScaleNormal="100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72" sqref="D72"/>
    </sheetView>
  </sheetViews>
  <sheetFormatPr defaultRowHeight="14.25"/>
  <cols>
    <col min="1" max="1" width="12.5" style="1" customWidth="1"/>
    <col min="2" max="2" width="8.625" style="18" customWidth="1"/>
    <col min="3" max="3" width="28" customWidth="1"/>
    <col min="4" max="4" width="28.75" customWidth="1"/>
    <col min="5" max="5" width="10" style="1" customWidth="1"/>
    <col min="6" max="10" width="9" style="11"/>
  </cols>
  <sheetData>
    <row r="1" spans="1:10" ht="15">
      <c r="A1" s="3" t="s">
        <v>125</v>
      </c>
    </row>
    <row r="2" spans="1:10" ht="52.5" customHeight="1">
      <c r="A2" s="10" t="s">
        <v>146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42.75">
      <c r="A3" s="23" t="s">
        <v>147</v>
      </c>
      <c r="B3" s="23" t="s">
        <v>148</v>
      </c>
      <c r="C3" s="23" t="s">
        <v>149</v>
      </c>
      <c r="D3" s="23" t="s">
        <v>150</v>
      </c>
      <c r="E3" s="23" t="s">
        <v>151</v>
      </c>
      <c r="F3" s="23" t="s">
        <v>126</v>
      </c>
      <c r="G3" s="23" t="s">
        <v>127</v>
      </c>
      <c r="H3" s="23" t="s">
        <v>128</v>
      </c>
      <c r="I3" s="23" t="s">
        <v>129</v>
      </c>
      <c r="J3" s="23" t="s">
        <v>130</v>
      </c>
    </row>
    <row r="4" spans="1:10" s="2" customFormat="1" ht="14.25" customHeight="1">
      <c r="A4" s="4">
        <v>10101062026</v>
      </c>
      <c r="B4" s="19" t="s">
        <v>136</v>
      </c>
      <c r="C4" s="4" t="s">
        <v>6</v>
      </c>
      <c r="D4" s="4" t="s">
        <v>11</v>
      </c>
      <c r="E4" s="4">
        <v>122.5</v>
      </c>
      <c r="F4" s="12">
        <f>E4/1.5</f>
        <v>81.666666666666671</v>
      </c>
      <c r="G4" s="12">
        <f>F4*0.4</f>
        <v>32.666666666666671</v>
      </c>
      <c r="H4" s="13">
        <v>87</v>
      </c>
      <c r="I4" s="12">
        <f>H4*0.6</f>
        <v>52.199999999999996</v>
      </c>
      <c r="J4" s="12">
        <f>G4+I4</f>
        <v>84.866666666666674</v>
      </c>
    </row>
    <row r="5" spans="1:10" s="2" customFormat="1">
      <c r="A5" s="4">
        <v>10101061128</v>
      </c>
      <c r="B5" s="19" t="s">
        <v>50</v>
      </c>
      <c r="C5" s="4" t="s">
        <v>6</v>
      </c>
      <c r="D5" s="4" t="s">
        <v>11</v>
      </c>
      <c r="E5" s="4">
        <v>122</v>
      </c>
      <c r="F5" s="12">
        <f>E5/1.5</f>
        <v>81.333333333333329</v>
      </c>
      <c r="G5" s="12">
        <f>F5*0.4</f>
        <v>32.533333333333331</v>
      </c>
      <c r="H5" s="13">
        <v>86.4</v>
      </c>
      <c r="I5" s="12">
        <f>H5*0.6</f>
        <v>51.84</v>
      </c>
      <c r="J5" s="12">
        <f>G5+I5</f>
        <v>84.373333333333335</v>
      </c>
    </row>
    <row r="6" spans="1:10" s="2" customFormat="1">
      <c r="A6" s="4">
        <v>10101080528</v>
      </c>
      <c r="B6" s="19" t="s">
        <v>21</v>
      </c>
      <c r="C6" s="4" t="s">
        <v>6</v>
      </c>
      <c r="D6" s="4" t="s">
        <v>11</v>
      </c>
      <c r="E6" s="4">
        <v>120.5</v>
      </c>
      <c r="F6" s="12">
        <f>E6/1.5</f>
        <v>80.333333333333329</v>
      </c>
      <c r="G6" s="12">
        <f>F6*0.4</f>
        <v>32.133333333333333</v>
      </c>
      <c r="H6" s="13">
        <v>78.8</v>
      </c>
      <c r="I6" s="12">
        <f>H6*0.6</f>
        <v>47.279999999999994</v>
      </c>
      <c r="J6" s="12">
        <f>G6+I6</f>
        <v>79.413333333333327</v>
      </c>
    </row>
    <row r="7" spans="1:10" s="2" customFormat="1">
      <c r="A7" s="4">
        <v>10101061912</v>
      </c>
      <c r="B7" s="19" t="s">
        <v>10</v>
      </c>
      <c r="C7" s="4" t="s">
        <v>6</v>
      </c>
      <c r="D7" s="4" t="s">
        <v>11</v>
      </c>
      <c r="E7" s="4">
        <v>126</v>
      </c>
      <c r="F7" s="12">
        <f>E7/1.5</f>
        <v>84</v>
      </c>
      <c r="G7" s="12">
        <f>F7*0.4</f>
        <v>33.6</v>
      </c>
      <c r="H7" s="13">
        <v>74.599999999999994</v>
      </c>
      <c r="I7" s="12">
        <f>H7*0.6</f>
        <v>44.76</v>
      </c>
      <c r="J7" s="12">
        <f>G7+I7</f>
        <v>78.36</v>
      </c>
    </row>
    <row r="8" spans="1:10" s="2" customFormat="1">
      <c r="A8" s="9">
        <v>10101081609</v>
      </c>
      <c r="B8" s="20" t="s">
        <v>89</v>
      </c>
      <c r="C8" s="9" t="s">
        <v>6</v>
      </c>
      <c r="D8" s="9" t="s">
        <v>11</v>
      </c>
      <c r="E8" s="9">
        <v>122</v>
      </c>
      <c r="F8" s="12">
        <f>E8/1.5</f>
        <v>81.333333333333329</v>
      </c>
      <c r="G8" s="12">
        <f>F8*0.4</f>
        <v>32.533333333333331</v>
      </c>
      <c r="H8" s="13">
        <v>74.8</v>
      </c>
      <c r="I8" s="12">
        <f>H8*0.6</f>
        <v>44.879999999999995</v>
      </c>
      <c r="J8" s="12">
        <f>G8+I8</f>
        <v>77.413333333333327</v>
      </c>
    </row>
    <row r="9" spans="1:10" s="7" customFormat="1" ht="15" thickBot="1">
      <c r="A9" s="6">
        <v>10101080311</v>
      </c>
      <c r="B9" s="21" t="s">
        <v>117</v>
      </c>
      <c r="C9" s="6" t="s">
        <v>6</v>
      </c>
      <c r="D9" s="6" t="s">
        <v>11</v>
      </c>
      <c r="E9" s="6">
        <v>123.5</v>
      </c>
      <c r="F9" s="14">
        <f>E9/1.5</f>
        <v>82.333333333333329</v>
      </c>
      <c r="G9" s="14">
        <f>F9*0.4</f>
        <v>32.93333333333333</v>
      </c>
      <c r="H9" s="15" t="s">
        <v>131</v>
      </c>
      <c r="I9" s="14"/>
      <c r="J9" s="14"/>
    </row>
    <row r="10" spans="1:10" s="2" customFormat="1">
      <c r="A10" s="5">
        <v>10101080419</v>
      </c>
      <c r="B10" s="22" t="s">
        <v>78</v>
      </c>
      <c r="C10" s="5" t="s">
        <v>0</v>
      </c>
      <c r="D10" s="5" t="s">
        <v>14</v>
      </c>
      <c r="E10" s="5">
        <v>124</v>
      </c>
      <c r="F10" s="16">
        <f>E10/1.5</f>
        <v>82.666666666666671</v>
      </c>
      <c r="G10" s="16">
        <f>F10*0.4</f>
        <v>33.06666666666667</v>
      </c>
      <c r="H10" s="17">
        <v>84</v>
      </c>
      <c r="I10" s="16">
        <f>H10*0.6</f>
        <v>50.4</v>
      </c>
      <c r="J10" s="16">
        <f>G10+I10</f>
        <v>83.466666666666669</v>
      </c>
    </row>
    <row r="11" spans="1:10" s="2" customFormat="1">
      <c r="A11" s="4">
        <v>10101081821</v>
      </c>
      <c r="B11" s="19" t="s">
        <v>62</v>
      </c>
      <c r="C11" s="4" t="s">
        <v>0</v>
      </c>
      <c r="D11" s="4" t="s">
        <v>14</v>
      </c>
      <c r="E11" s="4">
        <v>120.5</v>
      </c>
      <c r="F11" s="12">
        <f>E11/1.5</f>
        <v>80.333333333333329</v>
      </c>
      <c r="G11" s="12">
        <f>F11*0.4</f>
        <v>32.133333333333333</v>
      </c>
      <c r="H11" s="13">
        <v>76</v>
      </c>
      <c r="I11" s="12">
        <f>H11*0.6</f>
        <v>45.6</v>
      </c>
      <c r="J11" s="12">
        <f>G11+I11</f>
        <v>77.733333333333334</v>
      </c>
    </row>
    <row r="12" spans="1:10" s="2" customFormat="1">
      <c r="A12" s="4">
        <v>10101082108</v>
      </c>
      <c r="B12" s="19" t="s">
        <v>13</v>
      </c>
      <c r="C12" s="4" t="s">
        <v>0</v>
      </c>
      <c r="D12" s="4" t="s">
        <v>14</v>
      </c>
      <c r="E12" s="4">
        <v>121</v>
      </c>
      <c r="F12" s="12">
        <f>E12/1.5</f>
        <v>80.666666666666671</v>
      </c>
      <c r="G12" s="12">
        <f>F12*0.4</f>
        <v>32.266666666666673</v>
      </c>
      <c r="H12" s="13">
        <v>75</v>
      </c>
      <c r="I12" s="12">
        <f>H12*0.6</f>
        <v>45</v>
      </c>
      <c r="J12" s="12">
        <f>G12+I12</f>
        <v>77.26666666666668</v>
      </c>
    </row>
    <row r="13" spans="1:10" s="2" customFormat="1">
      <c r="A13" s="4">
        <v>10101062123</v>
      </c>
      <c r="B13" s="19" t="s">
        <v>55</v>
      </c>
      <c r="C13" s="4" t="s">
        <v>0</v>
      </c>
      <c r="D13" s="4" t="s">
        <v>14</v>
      </c>
      <c r="E13" s="4">
        <v>121</v>
      </c>
      <c r="F13" s="12">
        <f>E13/1.5</f>
        <v>80.666666666666671</v>
      </c>
      <c r="G13" s="12">
        <f>F13*0.4</f>
        <v>32.266666666666673</v>
      </c>
      <c r="H13" s="13">
        <v>74.8</v>
      </c>
      <c r="I13" s="12">
        <f>H13*0.6</f>
        <v>44.879999999999995</v>
      </c>
      <c r="J13" s="12">
        <f>G13+I13</f>
        <v>77.146666666666675</v>
      </c>
    </row>
    <row r="14" spans="1:10" s="2" customFormat="1">
      <c r="A14" s="4">
        <v>10101080124</v>
      </c>
      <c r="B14" s="19" t="s">
        <v>95</v>
      </c>
      <c r="C14" s="4" t="s">
        <v>0</v>
      </c>
      <c r="D14" s="4" t="s">
        <v>14</v>
      </c>
      <c r="E14" s="4">
        <v>120.5</v>
      </c>
      <c r="F14" s="12">
        <f>E14/1.5</f>
        <v>80.333333333333329</v>
      </c>
      <c r="G14" s="12">
        <f>F14*0.4</f>
        <v>32.133333333333333</v>
      </c>
      <c r="H14" s="13">
        <v>74.599999999999994</v>
      </c>
      <c r="I14" s="12">
        <f>H14*0.6</f>
        <v>44.76</v>
      </c>
      <c r="J14" s="12">
        <f>G14+I14</f>
        <v>76.893333333333331</v>
      </c>
    </row>
    <row r="15" spans="1:10" ht="15" thickBot="1">
      <c r="A15" s="6">
        <v>10101060313</v>
      </c>
      <c r="B15" s="21" t="s">
        <v>33</v>
      </c>
      <c r="C15" s="6" t="s">
        <v>0</v>
      </c>
      <c r="D15" s="6" t="s">
        <v>14</v>
      </c>
      <c r="E15" s="6">
        <v>118</v>
      </c>
      <c r="F15" s="14">
        <f>E15/1.5</f>
        <v>78.666666666666671</v>
      </c>
      <c r="G15" s="14">
        <f>F15*0.4</f>
        <v>31.466666666666669</v>
      </c>
      <c r="H15" s="15">
        <v>73.8</v>
      </c>
      <c r="I15" s="14">
        <f>H15*0.6</f>
        <v>44.279999999999994</v>
      </c>
      <c r="J15" s="14">
        <f>G15+I15</f>
        <v>75.74666666666667</v>
      </c>
    </row>
    <row r="16" spans="1:10" s="2" customFormat="1" ht="14.25" customHeight="1">
      <c r="A16" s="5">
        <v>10101080823</v>
      </c>
      <c r="B16" s="22" t="s">
        <v>137</v>
      </c>
      <c r="C16" s="5" t="s">
        <v>6</v>
      </c>
      <c r="D16" s="5" t="s">
        <v>22</v>
      </c>
      <c r="E16" s="5">
        <v>125</v>
      </c>
      <c r="F16" s="16">
        <f>E16/1.5</f>
        <v>83.333333333333329</v>
      </c>
      <c r="G16" s="16">
        <f>F16*0.4</f>
        <v>33.333333333333336</v>
      </c>
      <c r="H16" s="17">
        <v>82</v>
      </c>
      <c r="I16" s="16">
        <f>H16*0.6</f>
        <v>49.199999999999996</v>
      </c>
      <c r="J16" s="16">
        <f>G16+I16</f>
        <v>82.533333333333331</v>
      </c>
    </row>
    <row r="17" spans="1:10" s="2" customFormat="1">
      <c r="A17" s="4">
        <v>10101061213</v>
      </c>
      <c r="B17" s="19" t="s">
        <v>138</v>
      </c>
      <c r="C17" s="4" t="s">
        <v>6</v>
      </c>
      <c r="D17" s="4" t="s">
        <v>22</v>
      </c>
      <c r="E17" s="4">
        <v>118.5</v>
      </c>
      <c r="F17" s="12">
        <f>E17/1.5</f>
        <v>79</v>
      </c>
      <c r="G17" s="12">
        <f>F17*0.4</f>
        <v>31.6</v>
      </c>
      <c r="H17" s="13">
        <v>83.6</v>
      </c>
      <c r="I17" s="12">
        <f>H17*0.6</f>
        <v>50.16</v>
      </c>
      <c r="J17" s="12">
        <f>G17+I17</f>
        <v>81.759999999999991</v>
      </c>
    </row>
    <row r="18" spans="1:10" s="2" customFormat="1">
      <c r="A18" s="4">
        <v>10101060528</v>
      </c>
      <c r="B18" s="19" t="s">
        <v>99</v>
      </c>
      <c r="C18" s="4" t="s">
        <v>6</v>
      </c>
      <c r="D18" s="4" t="s">
        <v>22</v>
      </c>
      <c r="E18" s="4">
        <v>110.5</v>
      </c>
      <c r="F18" s="12">
        <f>E18/1.5</f>
        <v>73.666666666666671</v>
      </c>
      <c r="G18" s="12">
        <f>F18*0.4</f>
        <v>29.466666666666669</v>
      </c>
      <c r="H18" s="13">
        <v>85.8</v>
      </c>
      <c r="I18" s="12">
        <f>H18*0.6</f>
        <v>51.48</v>
      </c>
      <c r="J18" s="12">
        <f>G18+I18</f>
        <v>80.946666666666658</v>
      </c>
    </row>
    <row r="19" spans="1:10" s="2" customFormat="1">
      <c r="A19" s="4">
        <v>10101061902</v>
      </c>
      <c r="B19" s="19" t="s">
        <v>122</v>
      </c>
      <c r="C19" s="4" t="s">
        <v>6</v>
      </c>
      <c r="D19" s="4" t="s">
        <v>22</v>
      </c>
      <c r="E19" s="4">
        <v>114</v>
      </c>
      <c r="F19" s="12">
        <f>E19/1.5</f>
        <v>76</v>
      </c>
      <c r="G19" s="12">
        <f>F19*0.4</f>
        <v>30.400000000000002</v>
      </c>
      <c r="H19" s="13">
        <v>80.599999999999994</v>
      </c>
      <c r="I19" s="12">
        <f>H19*0.6</f>
        <v>48.359999999999992</v>
      </c>
      <c r="J19" s="12">
        <f>G19+I19</f>
        <v>78.759999999999991</v>
      </c>
    </row>
    <row r="20" spans="1:10" s="2" customFormat="1">
      <c r="A20" s="4">
        <v>10101061116</v>
      </c>
      <c r="B20" s="19" t="s">
        <v>98</v>
      </c>
      <c r="C20" s="4" t="s">
        <v>6</v>
      </c>
      <c r="D20" s="4" t="s">
        <v>22</v>
      </c>
      <c r="E20" s="4">
        <v>118.5</v>
      </c>
      <c r="F20" s="12">
        <f>E20/1.5</f>
        <v>79</v>
      </c>
      <c r="G20" s="12">
        <f>F20*0.4</f>
        <v>31.6</v>
      </c>
      <c r="H20" s="13">
        <v>74.400000000000006</v>
      </c>
      <c r="I20" s="12">
        <f>H20*0.6</f>
        <v>44.64</v>
      </c>
      <c r="J20" s="12">
        <f>G20+I20</f>
        <v>76.240000000000009</v>
      </c>
    </row>
    <row r="21" spans="1:10" s="2" customFormat="1">
      <c r="A21" s="4">
        <v>10101081008</v>
      </c>
      <c r="B21" s="19" t="s">
        <v>58</v>
      </c>
      <c r="C21" s="4" t="s">
        <v>6</v>
      </c>
      <c r="D21" s="4" t="s">
        <v>22</v>
      </c>
      <c r="E21" s="4">
        <v>107</v>
      </c>
      <c r="F21" s="12">
        <f>E21/1.5</f>
        <v>71.333333333333329</v>
      </c>
      <c r="G21" s="12">
        <f>F21*0.4</f>
        <v>28.533333333333331</v>
      </c>
      <c r="H21" s="13">
        <v>77.400000000000006</v>
      </c>
      <c r="I21" s="12">
        <f>H21*0.6</f>
        <v>46.440000000000005</v>
      </c>
      <c r="J21" s="12">
        <f>G21+I21</f>
        <v>74.973333333333329</v>
      </c>
    </row>
    <row r="22" spans="1:10" s="2" customFormat="1">
      <c r="A22" s="4">
        <v>10101061806</v>
      </c>
      <c r="B22" s="19" t="s">
        <v>124</v>
      </c>
      <c r="C22" s="4" t="s">
        <v>6</v>
      </c>
      <c r="D22" s="4" t="s">
        <v>22</v>
      </c>
      <c r="E22" s="4">
        <v>114.5</v>
      </c>
      <c r="F22" s="12">
        <f>E22/1.5</f>
        <v>76.333333333333329</v>
      </c>
      <c r="G22" s="12">
        <f>F22*0.4</f>
        <v>30.533333333333331</v>
      </c>
      <c r="H22" s="13">
        <v>72.2</v>
      </c>
      <c r="I22" s="12">
        <f>H22*0.6</f>
        <v>43.32</v>
      </c>
      <c r="J22" s="12">
        <f>G22+I22</f>
        <v>73.853333333333325</v>
      </c>
    </row>
    <row r="23" spans="1:10" s="2" customFormat="1">
      <c r="A23" s="4">
        <v>10101082226</v>
      </c>
      <c r="B23" s="19" t="s">
        <v>47</v>
      </c>
      <c r="C23" s="4" t="s">
        <v>6</v>
      </c>
      <c r="D23" s="4" t="s">
        <v>22</v>
      </c>
      <c r="E23" s="4">
        <v>111</v>
      </c>
      <c r="F23" s="12">
        <f>E23/1.5</f>
        <v>74</v>
      </c>
      <c r="G23" s="12">
        <f>F23*0.4</f>
        <v>29.6</v>
      </c>
      <c r="H23" s="13">
        <v>73.400000000000006</v>
      </c>
      <c r="I23" s="12">
        <f>H23*0.6</f>
        <v>44.04</v>
      </c>
      <c r="J23" s="12">
        <f>G23+I23</f>
        <v>73.64</v>
      </c>
    </row>
    <row r="24" spans="1:10" s="2" customFormat="1">
      <c r="A24" s="4">
        <v>10101061629</v>
      </c>
      <c r="B24" s="19" t="s">
        <v>109</v>
      </c>
      <c r="C24" s="4" t="s">
        <v>6</v>
      </c>
      <c r="D24" s="4" t="s">
        <v>22</v>
      </c>
      <c r="E24" s="4">
        <v>113</v>
      </c>
      <c r="F24" s="12">
        <f>E24/1.5</f>
        <v>75.333333333333329</v>
      </c>
      <c r="G24" s="12">
        <f>F24*0.4</f>
        <v>30.133333333333333</v>
      </c>
      <c r="H24" s="13">
        <v>68.8</v>
      </c>
      <c r="I24" s="12">
        <f>H24*0.6</f>
        <v>41.279999999999994</v>
      </c>
      <c r="J24" s="12">
        <f>G24+I24</f>
        <v>71.413333333333327</v>
      </c>
    </row>
    <row r="25" spans="1:10">
      <c r="A25" s="4">
        <v>10101082117</v>
      </c>
      <c r="B25" s="19" t="s">
        <v>90</v>
      </c>
      <c r="C25" s="4" t="s">
        <v>6</v>
      </c>
      <c r="D25" s="4" t="s">
        <v>22</v>
      </c>
      <c r="E25" s="4">
        <v>108</v>
      </c>
      <c r="F25" s="12">
        <f>E25/1.5</f>
        <v>72</v>
      </c>
      <c r="G25" s="12">
        <f>F25*0.4</f>
        <v>28.8</v>
      </c>
      <c r="H25" s="13">
        <v>70.8</v>
      </c>
      <c r="I25" s="12">
        <f>H25*0.6</f>
        <v>42.48</v>
      </c>
      <c r="J25" s="12">
        <f>G25+I25</f>
        <v>71.28</v>
      </c>
    </row>
    <row r="26" spans="1:10">
      <c r="A26" s="9">
        <v>10101061418</v>
      </c>
      <c r="B26" s="20" t="s">
        <v>71</v>
      </c>
      <c r="C26" s="9" t="s">
        <v>6</v>
      </c>
      <c r="D26" s="9" t="s">
        <v>22</v>
      </c>
      <c r="E26" s="9">
        <v>115.5</v>
      </c>
      <c r="F26" s="12">
        <f>E26/1.5</f>
        <v>77</v>
      </c>
      <c r="G26" s="12">
        <f>F26*0.4</f>
        <v>30.8</v>
      </c>
      <c r="H26" s="13" t="s">
        <v>132</v>
      </c>
      <c r="I26" s="12"/>
      <c r="J26" s="12"/>
    </row>
    <row r="27" spans="1:10" s="8" customFormat="1" ht="15" thickBot="1">
      <c r="A27" s="6">
        <v>10101061021</v>
      </c>
      <c r="B27" s="21" t="s">
        <v>93</v>
      </c>
      <c r="C27" s="6" t="s">
        <v>6</v>
      </c>
      <c r="D27" s="6" t="s">
        <v>22</v>
      </c>
      <c r="E27" s="6">
        <v>107</v>
      </c>
      <c r="F27" s="14">
        <f>E27/1.5</f>
        <v>71.333333333333329</v>
      </c>
      <c r="G27" s="14">
        <f>F27*0.4</f>
        <v>28.533333333333331</v>
      </c>
      <c r="H27" s="15" t="s">
        <v>132</v>
      </c>
      <c r="I27" s="14"/>
      <c r="J27" s="14"/>
    </row>
    <row r="28" spans="1:10" s="2" customFormat="1">
      <c r="A28" s="5">
        <v>10101061914</v>
      </c>
      <c r="B28" s="22" t="s">
        <v>81</v>
      </c>
      <c r="C28" s="5" t="s">
        <v>4</v>
      </c>
      <c r="D28" s="5" t="s">
        <v>5</v>
      </c>
      <c r="E28" s="5">
        <v>111.5</v>
      </c>
      <c r="F28" s="16">
        <f>E28/1.5</f>
        <v>74.333333333333329</v>
      </c>
      <c r="G28" s="16">
        <f>F28*0.4</f>
        <v>29.733333333333334</v>
      </c>
      <c r="H28" s="17">
        <v>89.2</v>
      </c>
      <c r="I28" s="16">
        <f>H28*0.6</f>
        <v>53.52</v>
      </c>
      <c r="J28" s="16">
        <f>G28+I28</f>
        <v>83.25333333333333</v>
      </c>
    </row>
    <row r="29" spans="1:10" s="2" customFormat="1">
      <c r="A29" s="4">
        <v>10101080330</v>
      </c>
      <c r="B29" s="19" t="s">
        <v>96</v>
      </c>
      <c r="C29" s="4" t="s">
        <v>4</v>
      </c>
      <c r="D29" s="4" t="s">
        <v>5</v>
      </c>
      <c r="E29" s="4">
        <v>112.5</v>
      </c>
      <c r="F29" s="12">
        <f>E29/1.5</f>
        <v>75</v>
      </c>
      <c r="G29" s="12">
        <f>F29*0.4</f>
        <v>30</v>
      </c>
      <c r="H29" s="13">
        <v>84.2</v>
      </c>
      <c r="I29" s="12">
        <f>H29*0.6</f>
        <v>50.52</v>
      </c>
      <c r="J29" s="12">
        <f>G29+I29</f>
        <v>80.52000000000001</v>
      </c>
    </row>
    <row r="30" spans="1:10" s="2" customFormat="1">
      <c r="A30" s="4">
        <v>10101081507</v>
      </c>
      <c r="B30" s="19" t="s">
        <v>29</v>
      </c>
      <c r="C30" s="4" t="s">
        <v>4</v>
      </c>
      <c r="D30" s="4" t="s">
        <v>5</v>
      </c>
      <c r="E30" s="4">
        <v>105</v>
      </c>
      <c r="F30" s="12">
        <f>E30/1.5</f>
        <v>70</v>
      </c>
      <c r="G30" s="12">
        <f>F30*0.4</f>
        <v>28</v>
      </c>
      <c r="H30" s="13">
        <v>83</v>
      </c>
      <c r="I30" s="12">
        <f>H30*0.6</f>
        <v>49.8</v>
      </c>
      <c r="J30" s="12">
        <f>G30+I30</f>
        <v>77.8</v>
      </c>
    </row>
    <row r="31" spans="1:10" s="2" customFormat="1">
      <c r="A31" s="9">
        <v>10101080617</v>
      </c>
      <c r="B31" s="20" t="s">
        <v>114</v>
      </c>
      <c r="C31" s="9" t="s">
        <v>4</v>
      </c>
      <c r="D31" s="9" t="s">
        <v>5</v>
      </c>
      <c r="E31" s="9">
        <v>108</v>
      </c>
      <c r="F31" s="12">
        <f>E31/1.5</f>
        <v>72</v>
      </c>
      <c r="G31" s="12">
        <f>F31*0.4</f>
        <v>28.8</v>
      </c>
      <c r="H31" s="13">
        <v>74</v>
      </c>
      <c r="I31" s="12">
        <f>H31*0.6</f>
        <v>44.4</v>
      </c>
      <c r="J31" s="12">
        <f>G31+I31</f>
        <v>73.2</v>
      </c>
    </row>
    <row r="32" spans="1:10" s="7" customFormat="1" ht="15" thickBot="1">
      <c r="A32" s="6">
        <v>10101062103</v>
      </c>
      <c r="B32" s="21" t="s">
        <v>60</v>
      </c>
      <c r="C32" s="6" t="s">
        <v>4</v>
      </c>
      <c r="D32" s="6" t="s">
        <v>5</v>
      </c>
      <c r="E32" s="6">
        <v>101</v>
      </c>
      <c r="F32" s="14">
        <f>E32/1.5</f>
        <v>67.333333333333329</v>
      </c>
      <c r="G32" s="14">
        <f>F32*0.4</f>
        <v>26.933333333333334</v>
      </c>
      <c r="H32" s="15">
        <v>67.599999999999994</v>
      </c>
      <c r="I32" s="14">
        <f>H32*0.6</f>
        <v>40.559999999999995</v>
      </c>
      <c r="J32" s="14">
        <f>G32+I32</f>
        <v>67.493333333333325</v>
      </c>
    </row>
    <row r="33" spans="1:10" s="2" customFormat="1">
      <c r="A33" s="5">
        <v>10101061808</v>
      </c>
      <c r="B33" s="22" t="s">
        <v>32</v>
      </c>
      <c r="C33" s="5" t="s">
        <v>0</v>
      </c>
      <c r="D33" s="5" t="s">
        <v>1</v>
      </c>
      <c r="E33" s="5">
        <v>123.5</v>
      </c>
      <c r="F33" s="16">
        <f>E33/1.5</f>
        <v>82.333333333333329</v>
      </c>
      <c r="G33" s="16">
        <f>F33*0.4</f>
        <v>32.93333333333333</v>
      </c>
      <c r="H33" s="17">
        <v>85</v>
      </c>
      <c r="I33" s="16">
        <f>H33*0.6</f>
        <v>51</v>
      </c>
      <c r="J33" s="16">
        <f>G33+I33</f>
        <v>83.933333333333337</v>
      </c>
    </row>
    <row r="34" spans="1:10" s="2" customFormat="1">
      <c r="A34" s="4">
        <v>10101081405</v>
      </c>
      <c r="B34" s="19" t="s">
        <v>49</v>
      </c>
      <c r="C34" s="4" t="s">
        <v>0</v>
      </c>
      <c r="D34" s="4" t="s">
        <v>1</v>
      </c>
      <c r="E34" s="4">
        <v>122</v>
      </c>
      <c r="F34" s="12">
        <f>E34/1.5</f>
        <v>81.333333333333329</v>
      </c>
      <c r="G34" s="12">
        <f>F34*0.4</f>
        <v>32.533333333333331</v>
      </c>
      <c r="H34" s="13">
        <v>84.2</v>
      </c>
      <c r="I34" s="12">
        <f>H34*0.6</f>
        <v>50.52</v>
      </c>
      <c r="J34" s="12">
        <f>G34+I34</f>
        <v>83.053333333333342</v>
      </c>
    </row>
    <row r="35" spans="1:10" s="2" customFormat="1">
      <c r="A35" s="4">
        <v>10101061616</v>
      </c>
      <c r="B35" s="19" t="s">
        <v>94</v>
      </c>
      <c r="C35" s="4" t="s">
        <v>0</v>
      </c>
      <c r="D35" s="4" t="s">
        <v>1</v>
      </c>
      <c r="E35" s="4">
        <v>125</v>
      </c>
      <c r="F35" s="12">
        <f>E35/1.5</f>
        <v>83.333333333333329</v>
      </c>
      <c r="G35" s="12">
        <f>F35*0.4</f>
        <v>33.333333333333336</v>
      </c>
      <c r="H35" s="13">
        <v>80.8</v>
      </c>
      <c r="I35" s="12">
        <f>H35*0.6</f>
        <v>48.48</v>
      </c>
      <c r="J35" s="12">
        <f>G35+I35</f>
        <v>81.813333333333333</v>
      </c>
    </row>
    <row r="36" spans="1:10" s="2" customFormat="1">
      <c r="A36" s="4">
        <v>10101080329</v>
      </c>
      <c r="B36" s="19" t="s">
        <v>36</v>
      </c>
      <c r="C36" s="4" t="s">
        <v>0</v>
      </c>
      <c r="D36" s="4" t="s">
        <v>1</v>
      </c>
      <c r="E36" s="4">
        <v>128</v>
      </c>
      <c r="F36" s="12">
        <f>E36/1.5</f>
        <v>85.333333333333329</v>
      </c>
      <c r="G36" s="12">
        <f>F36*0.4</f>
        <v>34.133333333333333</v>
      </c>
      <c r="H36" s="13">
        <v>75.2</v>
      </c>
      <c r="I36" s="12">
        <f>H36*0.6</f>
        <v>45.12</v>
      </c>
      <c r="J36" s="12">
        <f>G36+I36</f>
        <v>79.25333333333333</v>
      </c>
    </row>
    <row r="37" spans="1:10" s="2" customFormat="1">
      <c r="A37" s="4">
        <v>10101062330</v>
      </c>
      <c r="B37" s="19" t="s">
        <v>100</v>
      </c>
      <c r="C37" s="4" t="s">
        <v>0</v>
      </c>
      <c r="D37" s="4" t="s">
        <v>1</v>
      </c>
      <c r="E37" s="4">
        <v>123.5</v>
      </c>
      <c r="F37" s="12">
        <f>E37/1.5</f>
        <v>82.333333333333329</v>
      </c>
      <c r="G37" s="12">
        <f>F37*0.4</f>
        <v>32.93333333333333</v>
      </c>
      <c r="H37" s="13">
        <v>70</v>
      </c>
      <c r="I37" s="12">
        <f>H37*0.6</f>
        <v>42</v>
      </c>
      <c r="J37" s="12">
        <f>G37+I37</f>
        <v>74.933333333333337</v>
      </c>
    </row>
    <row r="38" spans="1:10" s="2" customFormat="1" ht="15" thickBot="1">
      <c r="A38" s="6">
        <v>10101081228</v>
      </c>
      <c r="B38" s="21" t="s">
        <v>65</v>
      </c>
      <c r="C38" s="6" t="s">
        <v>0</v>
      </c>
      <c r="D38" s="6" t="s">
        <v>1</v>
      </c>
      <c r="E38" s="6">
        <v>122.5</v>
      </c>
      <c r="F38" s="14">
        <f>E38/1.5</f>
        <v>81.666666666666671</v>
      </c>
      <c r="G38" s="14">
        <f>F38*0.4</f>
        <v>32.666666666666671</v>
      </c>
      <c r="H38" s="15" t="s">
        <v>131</v>
      </c>
      <c r="I38" s="14"/>
      <c r="J38" s="14"/>
    </row>
    <row r="39" spans="1:10" s="2" customFormat="1" ht="14.25" customHeight="1">
      <c r="A39" s="5">
        <v>10101082210</v>
      </c>
      <c r="B39" s="22" t="s">
        <v>139</v>
      </c>
      <c r="C39" s="5" t="s">
        <v>6</v>
      </c>
      <c r="D39" s="5" t="s">
        <v>8</v>
      </c>
      <c r="E39" s="5">
        <v>118.5</v>
      </c>
      <c r="F39" s="16">
        <f>E39/1.5</f>
        <v>79</v>
      </c>
      <c r="G39" s="16">
        <f>F39*0.4</f>
        <v>31.6</v>
      </c>
      <c r="H39" s="17">
        <v>80.599999999999994</v>
      </c>
      <c r="I39" s="16">
        <f>H39*0.6</f>
        <v>48.359999999999992</v>
      </c>
      <c r="J39" s="16">
        <f>G39+I39</f>
        <v>79.959999999999994</v>
      </c>
    </row>
    <row r="40" spans="1:10" s="2" customFormat="1">
      <c r="A40" s="4">
        <v>10101060527</v>
      </c>
      <c r="B40" s="19" t="s">
        <v>140</v>
      </c>
      <c r="C40" s="4" t="s">
        <v>6</v>
      </c>
      <c r="D40" s="4" t="s">
        <v>8</v>
      </c>
      <c r="E40" s="4">
        <v>120</v>
      </c>
      <c r="F40" s="12">
        <f>E40/1.5</f>
        <v>80</v>
      </c>
      <c r="G40" s="12">
        <f>F40*0.4</f>
        <v>32</v>
      </c>
      <c r="H40" s="13">
        <v>79.400000000000006</v>
      </c>
      <c r="I40" s="12">
        <f>H40*0.6</f>
        <v>47.64</v>
      </c>
      <c r="J40" s="12">
        <f>G40+I40</f>
        <v>79.64</v>
      </c>
    </row>
    <row r="41" spans="1:10" s="2" customFormat="1">
      <c r="A41" s="4">
        <v>10101061027</v>
      </c>
      <c r="B41" s="19" t="s">
        <v>12</v>
      </c>
      <c r="C41" s="4" t="s">
        <v>6</v>
      </c>
      <c r="D41" s="4" t="s">
        <v>8</v>
      </c>
      <c r="E41" s="4">
        <v>118</v>
      </c>
      <c r="F41" s="12">
        <f>E41/1.5</f>
        <v>78.666666666666671</v>
      </c>
      <c r="G41" s="12">
        <f>F41*0.4</f>
        <v>31.466666666666669</v>
      </c>
      <c r="H41" s="13">
        <v>78.599999999999994</v>
      </c>
      <c r="I41" s="12">
        <f>H41*0.6</f>
        <v>47.16</v>
      </c>
      <c r="J41" s="12">
        <f>G41+I41</f>
        <v>78.626666666666665</v>
      </c>
    </row>
    <row r="42" spans="1:10" s="2" customFormat="1">
      <c r="A42" s="4">
        <v>10101080929</v>
      </c>
      <c r="B42" s="19" t="s">
        <v>85</v>
      </c>
      <c r="C42" s="4" t="s">
        <v>6</v>
      </c>
      <c r="D42" s="4" t="s">
        <v>8</v>
      </c>
      <c r="E42" s="4">
        <v>122.5</v>
      </c>
      <c r="F42" s="12">
        <f>E42/1.5</f>
        <v>81.666666666666671</v>
      </c>
      <c r="G42" s="12">
        <f>F42*0.4</f>
        <v>32.666666666666671</v>
      </c>
      <c r="H42" s="13">
        <v>75.8</v>
      </c>
      <c r="I42" s="12">
        <f>H42*0.6</f>
        <v>45.48</v>
      </c>
      <c r="J42" s="12">
        <f>G42+I42</f>
        <v>78.146666666666675</v>
      </c>
    </row>
    <row r="43" spans="1:10" s="2" customFormat="1">
      <c r="A43" s="4">
        <v>10101061711</v>
      </c>
      <c r="B43" s="19" t="s">
        <v>84</v>
      </c>
      <c r="C43" s="4" t="s">
        <v>6</v>
      </c>
      <c r="D43" s="4" t="s">
        <v>8</v>
      </c>
      <c r="E43" s="4">
        <v>127</v>
      </c>
      <c r="F43" s="12">
        <f>E43/1.5</f>
        <v>84.666666666666671</v>
      </c>
      <c r="G43" s="12">
        <f>F43*0.4</f>
        <v>33.866666666666667</v>
      </c>
      <c r="H43" s="13">
        <v>73.8</v>
      </c>
      <c r="I43" s="12">
        <f>H43*0.6</f>
        <v>44.279999999999994</v>
      </c>
      <c r="J43" s="12">
        <f>G43+I43</f>
        <v>78.146666666666661</v>
      </c>
    </row>
    <row r="44" spans="1:10" s="2" customFormat="1">
      <c r="A44" s="4">
        <v>10101080201</v>
      </c>
      <c r="B44" s="19" t="s">
        <v>40</v>
      </c>
      <c r="C44" s="4" t="s">
        <v>6</v>
      </c>
      <c r="D44" s="4" t="s">
        <v>8</v>
      </c>
      <c r="E44" s="4">
        <v>119.5</v>
      </c>
      <c r="F44" s="12">
        <f>E44/1.5</f>
        <v>79.666666666666671</v>
      </c>
      <c r="G44" s="12">
        <f>F44*0.4</f>
        <v>31.866666666666671</v>
      </c>
      <c r="H44" s="13">
        <v>77</v>
      </c>
      <c r="I44" s="12">
        <f>H44*0.6</f>
        <v>46.199999999999996</v>
      </c>
      <c r="J44" s="12">
        <f>G44+I44</f>
        <v>78.066666666666663</v>
      </c>
    </row>
    <row r="45" spans="1:10" s="2" customFormat="1">
      <c r="A45" s="4">
        <v>10101061907</v>
      </c>
      <c r="B45" s="19" t="s">
        <v>92</v>
      </c>
      <c r="C45" s="4" t="s">
        <v>6</v>
      </c>
      <c r="D45" s="4" t="s">
        <v>8</v>
      </c>
      <c r="E45" s="4">
        <v>118</v>
      </c>
      <c r="F45" s="12">
        <f>E45/1.5</f>
        <v>78.666666666666671</v>
      </c>
      <c r="G45" s="12">
        <f>F45*0.4</f>
        <v>31.466666666666669</v>
      </c>
      <c r="H45" s="13">
        <v>75.8</v>
      </c>
      <c r="I45" s="12">
        <f>H45*0.6</f>
        <v>45.48</v>
      </c>
      <c r="J45" s="12">
        <f>G45+I45</f>
        <v>76.946666666666658</v>
      </c>
    </row>
    <row r="46" spans="1:10" s="2" customFormat="1">
      <c r="A46" s="4">
        <v>10101081707</v>
      </c>
      <c r="B46" s="19" t="s">
        <v>75</v>
      </c>
      <c r="C46" s="4" t="s">
        <v>6</v>
      </c>
      <c r="D46" s="4" t="s">
        <v>8</v>
      </c>
      <c r="E46" s="4">
        <v>122.5</v>
      </c>
      <c r="F46" s="12">
        <f>E46/1.5</f>
        <v>81.666666666666671</v>
      </c>
      <c r="G46" s="12">
        <f>F46*0.4</f>
        <v>32.666666666666671</v>
      </c>
      <c r="H46" s="13">
        <v>72.2</v>
      </c>
      <c r="I46" s="12">
        <f>H46*0.6</f>
        <v>43.32</v>
      </c>
      <c r="J46" s="12">
        <f>G46+I46</f>
        <v>75.986666666666679</v>
      </c>
    </row>
    <row r="47" spans="1:10" s="2" customFormat="1">
      <c r="A47" s="4">
        <v>10101081923</v>
      </c>
      <c r="B47" s="19" t="s">
        <v>80</v>
      </c>
      <c r="C47" s="4" t="s">
        <v>6</v>
      </c>
      <c r="D47" s="4" t="s">
        <v>8</v>
      </c>
      <c r="E47" s="4">
        <v>126</v>
      </c>
      <c r="F47" s="12">
        <f>E47/1.5</f>
        <v>84</v>
      </c>
      <c r="G47" s="12">
        <f>F47*0.4</f>
        <v>33.6</v>
      </c>
      <c r="H47" s="13">
        <v>69.8</v>
      </c>
      <c r="I47" s="12">
        <f>H47*0.6</f>
        <v>41.879999999999995</v>
      </c>
      <c r="J47" s="12">
        <f>G47+I47</f>
        <v>75.47999999999999</v>
      </c>
    </row>
    <row r="48" spans="1:10" s="2" customFormat="1">
      <c r="A48" s="4">
        <v>10101062210</v>
      </c>
      <c r="B48" s="19" t="s">
        <v>101</v>
      </c>
      <c r="C48" s="4" t="s">
        <v>6</v>
      </c>
      <c r="D48" s="4" t="s">
        <v>8</v>
      </c>
      <c r="E48" s="4">
        <v>118</v>
      </c>
      <c r="F48" s="12">
        <f>E48/1.5</f>
        <v>78.666666666666671</v>
      </c>
      <c r="G48" s="12">
        <f>F48*0.4</f>
        <v>31.466666666666669</v>
      </c>
      <c r="H48" s="13">
        <v>65.599999999999994</v>
      </c>
      <c r="I48" s="12">
        <f>H48*0.6</f>
        <v>39.359999999999992</v>
      </c>
      <c r="J48" s="12">
        <f>G48+I48</f>
        <v>70.826666666666654</v>
      </c>
    </row>
    <row r="49" spans="1:10" s="2" customFormat="1">
      <c r="A49" s="9">
        <v>10101062127</v>
      </c>
      <c r="B49" s="20" t="s">
        <v>119</v>
      </c>
      <c r="C49" s="9" t="s">
        <v>6</v>
      </c>
      <c r="D49" s="9" t="s">
        <v>8</v>
      </c>
      <c r="E49" s="9">
        <v>118.5</v>
      </c>
      <c r="F49" s="12">
        <f>E49/1.5</f>
        <v>79</v>
      </c>
      <c r="G49" s="12">
        <f>F49*0.4</f>
        <v>31.6</v>
      </c>
      <c r="H49" s="13" t="s">
        <v>132</v>
      </c>
      <c r="I49" s="12"/>
      <c r="J49" s="12"/>
    </row>
    <row r="50" spans="1:10" s="7" customFormat="1" ht="15" thickBot="1">
      <c r="A50" s="6">
        <v>10101062229</v>
      </c>
      <c r="B50" s="21" t="s">
        <v>107</v>
      </c>
      <c r="C50" s="6" t="s">
        <v>6</v>
      </c>
      <c r="D50" s="6" t="s">
        <v>8</v>
      </c>
      <c r="E50" s="6">
        <v>118</v>
      </c>
      <c r="F50" s="14">
        <f>E50/1.5</f>
        <v>78.666666666666671</v>
      </c>
      <c r="G50" s="14">
        <f>F50*0.4</f>
        <v>31.466666666666669</v>
      </c>
      <c r="H50" s="15" t="s">
        <v>132</v>
      </c>
      <c r="I50" s="14"/>
      <c r="J50" s="14"/>
    </row>
    <row r="51" spans="1:10" s="2" customFormat="1">
      <c r="A51" s="5">
        <v>10101060224</v>
      </c>
      <c r="B51" s="22" t="s">
        <v>74</v>
      </c>
      <c r="C51" s="5" t="s">
        <v>4</v>
      </c>
      <c r="D51" s="5" t="s">
        <v>9</v>
      </c>
      <c r="E51" s="5">
        <v>119.5</v>
      </c>
      <c r="F51" s="16">
        <f>E51/1.5</f>
        <v>79.666666666666671</v>
      </c>
      <c r="G51" s="16">
        <f>F51*0.4</f>
        <v>31.866666666666671</v>
      </c>
      <c r="H51" s="17">
        <v>81.2</v>
      </c>
      <c r="I51" s="16">
        <f>H51*0.6</f>
        <v>48.72</v>
      </c>
      <c r="J51" s="16">
        <f>G51+I51</f>
        <v>80.586666666666673</v>
      </c>
    </row>
    <row r="52" spans="1:10" s="2" customFormat="1">
      <c r="A52" s="4">
        <v>10101061917</v>
      </c>
      <c r="B52" s="19" t="s">
        <v>38</v>
      </c>
      <c r="C52" s="4" t="s">
        <v>4</v>
      </c>
      <c r="D52" s="4" t="s">
        <v>9</v>
      </c>
      <c r="E52" s="4">
        <v>126</v>
      </c>
      <c r="F52" s="12">
        <f>E52/1.5</f>
        <v>84</v>
      </c>
      <c r="G52" s="12">
        <f>F52*0.4</f>
        <v>33.6</v>
      </c>
      <c r="H52" s="13">
        <v>73.2</v>
      </c>
      <c r="I52" s="12">
        <f>H52*0.6</f>
        <v>43.92</v>
      </c>
      <c r="J52" s="12">
        <f>G52+I52</f>
        <v>77.52000000000001</v>
      </c>
    </row>
    <row r="53" spans="1:10" s="2" customFormat="1">
      <c r="A53" s="4">
        <v>10101060819</v>
      </c>
      <c r="B53" s="19" t="s">
        <v>63</v>
      </c>
      <c r="C53" s="4" t="s">
        <v>4</v>
      </c>
      <c r="D53" s="4" t="s">
        <v>9</v>
      </c>
      <c r="E53" s="4">
        <v>118.5</v>
      </c>
      <c r="F53" s="12">
        <f>E53/1.5</f>
        <v>79</v>
      </c>
      <c r="G53" s="12">
        <f>F53*0.4</f>
        <v>31.6</v>
      </c>
      <c r="H53" s="13">
        <v>71.8</v>
      </c>
      <c r="I53" s="12">
        <f>H53*0.6</f>
        <v>43.08</v>
      </c>
      <c r="J53" s="12">
        <f>G53+I53</f>
        <v>74.680000000000007</v>
      </c>
    </row>
    <row r="54" spans="1:10" s="2" customFormat="1">
      <c r="A54" s="4">
        <v>10101081122</v>
      </c>
      <c r="B54" s="19" t="s">
        <v>77</v>
      </c>
      <c r="C54" s="4" t="s">
        <v>4</v>
      </c>
      <c r="D54" s="4" t="s">
        <v>9</v>
      </c>
      <c r="E54" s="4">
        <v>115.5</v>
      </c>
      <c r="F54" s="12">
        <f>E54/1.5</f>
        <v>77</v>
      </c>
      <c r="G54" s="12">
        <f>F54*0.4</f>
        <v>30.8</v>
      </c>
      <c r="H54" s="13">
        <v>72</v>
      </c>
      <c r="I54" s="12">
        <f>H54*0.6</f>
        <v>43.199999999999996</v>
      </c>
      <c r="J54" s="12">
        <f>G54+I54</f>
        <v>74</v>
      </c>
    </row>
    <row r="55" spans="1:10">
      <c r="A55" s="4">
        <v>10101061727</v>
      </c>
      <c r="B55" s="19" t="s">
        <v>118</v>
      </c>
      <c r="C55" s="4" t="s">
        <v>4</v>
      </c>
      <c r="D55" s="4" t="s">
        <v>9</v>
      </c>
      <c r="E55" s="4">
        <v>117</v>
      </c>
      <c r="F55" s="12">
        <f>E55/1.5</f>
        <v>78</v>
      </c>
      <c r="G55" s="12">
        <f>F55*0.4</f>
        <v>31.200000000000003</v>
      </c>
      <c r="H55" s="13">
        <v>67.599999999999994</v>
      </c>
      <c r="I55" s="12">
        <f>H55*0.6</f>
        <v>40.559999999999995</v>
      </c>
      <c r="J55" s="12">
        <f>G55+I55</f>
        <v>71.759999999999991</v>
      </c>
    </row>
    <row r="56" spans="1:10">
      <c r="A56" s="9">
        <v>10101060824</v>
      </c>
      <c r="B56" s="20" t="s">
        <v>35</v>
      </c>
      <c r="C56" s="9" t="s">
        <v>4</v>
      </c>
      <c r="D56" s="9" t="s">
        <v>9</v>
      </c>
      <c r="E56" s="9">
        <v>116</v>
      </c>
      <c r="F56" s="12">
        <f>E56/1.5</f>
        <v>77.333333333333329</v>
      </c>
      <c r="G56" s="12">
        <f>F56*0.4</f>
        <v>30.933333333333334</v>
      </c>
      <c r="H56" s="13" t="s">
        <v>132</v>
      </c>
      <c r="I56" s="12"/>
      <c r="J56" s="12"/>
    </row>
    <row r="57" spans="1:10" s="8" customFormat="1" ht="15" thickBot="1">
      <c r="A57" s="6">
        <v>10101060605</v>
      </c>
      <c r="B57" s="21" t="s">
        <v>86</v>
      </c>
      <c r="C57" s="6" t="s">
        <v>4</v>
      </c>
      <c r="D57" s="6" t="s">
        <v>9</v>
      </c>
      <c r="E57" s="6">
        <v>115.5</v>
      </c>
      <c r="F57" s="14">
        <f>E57/1.5</f>
        <v>77</v>
      </c>
      <c r="G57" s="14">
        <f>F57*0.4</f>
        <v>30.8</v>
      </c>
      <c r="H57" s="15" t="s">
        <v>133</v>
      </c>
      <c r="I57" s="14"/>
      <c r="J57" s="14"/>
    </row>
    <row r="58" spans="1:10" s="2" customFormat="1" ht="14.25" customHeight="1">
      <c r="A58" s="5">
        <v>10101062521</v>
      </c>
      <c r="B58" s="22" t="s">
        <v>141</v>
      </c>
      <c r="C58" s="5" t="s">
        <v>6</v>
      </c>
      <c r="D58" s="5" t="s">
        <v>16</v>
      </c>
      <c r="E58" s="5">
        <v>109.5</v>
      </c>
      <c r="F58" s="16">
        <f>E58/1.5</f>
        <v>73</v>
      </c>
      <c r="G58" s="16">
        <f>F58*0.4</f>
        <v>29.200000000000003</v>
      </c>
      <c r="H58" s="17">
        <v>87.4</v>
      </c>
      <c r="I58" s="16">
        <f>H58*0.6</f>
        <v>52.440000000000005</v>
      </c>
      <c r="J58" s="16">
        <f>G58+I58</f>
        <v>81.640000000000015</v>
      </c>
    </row>
    <row r="59" spans="1:10" s="2" customFormat="1">
      <c r="A59" s="4">
        <v>10101060607</v>
      </c>
      <c r="B59" s="19" t="s">
        <v>52</v>
      </c>
      <c r="C59" s="4" t="s">
        <v>6</v>
      </c>
      <c r="D59" s="4" t="s">
        <v>16</v>
      </c>
      <c r="E59" s="4">
        <v>98.5</v>
      </c>
      <c r="F59" s="12">
        <f>E59/1.5</f>
        <v>65.666666666666671</v>
      </c>
      <c r="G59" s="12">
        <f>F59*0.4</f>
        <v>26.266666666666669</v>
      </c>
      <c r="H59" s="13">
        <v>88.6</v>
      </c>
      <c r="I59" s="12">
        <f>H59*0.6</f>
        <v>53.16</v>
      </c>
      <c r="J59" s="12">
        <f>G59+I59</f>
        <v>79.426666666666662</v>
      </c>
    </row>
    <row r="60" spans="1:10" s="2" customFormat="1">
      <c r="A60" s="4">
        <v>10101080501</v>
      </c>
      <c r="B60" s="19" t="s">
        <v>23</v>
      </c>
      <c r="C60" s="4" t="s">
        <v>6</v>
      </c>
      <c r="D60" s="4" t="s">
        <v>16</v>
      </c>
      <c r="E60" s="4">
        <v>109</v>
      </c>
      <c r="F60" s="12">
        <f>E60/1.5</f>
        <v>72.666666666666671</v>
      </c>
      <c r="G60" s="12">
        <f>F60*0.4</f>
        <v>29.06666666666667</v>
      </c>
      <c r="H60" s="13">
        <v>79.2</v>
      </c>
      <c r="I60" s="12">
        <f>H60*0.6</f>
        <v>47.52</v>
      </c>
      <c r="J60" s="12">
        <f>G60+I60</f>
        <v>76.586666666666673</v>
      </c>
    </row>
    <row r="61" spans="1:10" s="2" customFormat="1">
      <c r="A61" s="4">
        <v>10101080328</v>
      </c>
      <c r="B61" s="19" t="s">
        <v>44</v>
      </c>
      <c r="C61" s="4" t="s">
        <v>6</v>
      </c>
      <c r="D61" s="4" t="s">
        <v>16</v>
      </c>
      <c r="E61" s="4">
        <v>110.5</v>
      </c>
      <c r="F61" s="12">
        <f>E61/1.5</f>
        <v>73.666666666666671</v>
      </c>
      <c r="G61" s="12">
        <f>F61*0.4</f>
        <v>29.466666666666669</v>
      </c>
      <c r="H61" s="13">
        <v>73.400000000000006</v>
      </c>
      <c r="I61" s="12">
        <f>H61*0.6</f>
        <v>44.04</v>
      </c>
      <c r="J61" s="12">
        <f>G61+I61</f>
        <v>73.506666666666661</v>
      </c>
    </row>
    <row r="62" spans="1:10">
      <c r="A62" s="9">
        <v>10101082205</v>
      </c>
      <c r="B62" s="20" t="s">
        <v>15</v>
      </c>
      <c r="C62" s="9" t="s">
        <v>6</v>
      </c>
      <c r="D62" s="9" t="s">
        <v>16</v>
      </c>
      <c r="E62" s="9">
        <v>99</v>
      </c>
      <c r="F62" s="12">
        <f>E62/1.5</f>
        <v>66</v>
      </c>
      <c r="G62" s="12">
        <f>F62*0.4</f>
        <v>26.400000000000002</v>
      </c>
      <c r="H62" s="13">
        <v>71.8</v>
      </c>
      <c r="I62" s="12">
        <f>H62*0.6</f>
        <v>43.08</v>
      </c>
      <c r="J62" s="12">
        <f>G62+I62</f>
        <v>69.48</v>
      </c>
    </row>
    <row r="63" spans="1:10" s="8" customFormat="1" ht="15" thickBot="1">
      <c r="A63" s="6">
        <v>10101080120</v>
      </c>
      <c r="B63" s="21" t="s">
        <v>83</v>
      </c>
      <c r="C63" s="6" t="s">
        <v>6</v>
      </c>
      <c r="D63" s="6" t="s">
        <v>16</v>
      </c>
      <c r="E63" s="6">
        <v>101</v>
      </c>
      <c r="F63" s="14">
        <f>E63/1.5</f>
        <v>67.333333333333329</v>
      </c>
      <c r="G63" s="14">
        <f>F63*0.4</f>
        <v>26.933333333333334</v>
      </c>
      <c r="H63" s="15">
        <v>68.8</v>
      </c>
      <c r="I63" s="14">
        <f>H63*0.6</f>
        <v>41.279999999999994</v>
      </c>
      <c r="J63" s="14">
        <f>G63+I63</f>
        <v>68.213333333333324</v>
      </c>
    </row>
    <row r="64" spans="1:10" s="2" customFormat="1">
      <c r="A64" s="5">
        <v>10101080817</v>
      </c>
      <c r="B64" s="22" t="s">
        <v>142</v>
      </c>
      <c r="C64" s="5" t="s">
        <v>6</v>
      </c>
      <c r="D64" s="5" t="s">
        <v>31</v>
      </c>
      <c r="E64" s="5">
        <v>114.5</v>
      </c>
      <c r="F64" s="16">
        <f>E64/1.5</f>
        <v>76.333333333333329</v>
      </c>
      <c r="G64" s="16">
        <f>F64*0.4</f>
        <v>30.533333333333331</v>
      </c>
      <c r="H64" s="17">
        <v>80.8</v>
      </c>
      <c r="I64" s="16">
        <f>H64*0.6</f>
        <v>48.48</v>
      </c>
      <c r="J64" s="16">
        <f>G64+I64</f>
        <v>79.013333333333321</v>
      </c>
    </row>
    <row r="65" spans="1:10" s="2" customFormat="1">
      <c r="A65" s="9">
        <v>10101060424</v>
      </c>
      <c r="B65" s="20" t="s">
        <v>51</v>
      </c>
      <c r="C65" s="9" t="s">
        <v>6</v>
      </c>
      <c r="D65" s="9" t="s">
        <v>31</v>
      </c>
      <c r="E65" s="9">
        <v>80</v>
      </c>
      <c r="F65" s="12">
        <f>E65/1.5</f>
        <v>53.333333333333336</v>
      </c>
      <c r="G65" s="12">
        <f>F65*0.4</f>
        <v>21.333333333333336</v>
      </c>
      <c r="H65" s="13">
        <v>78.8</v>
      </c>
      <c r="I65" s="12">
        <f>H65*0.6</f>
        <v>47.279999999999994</v>
      </c>
      <c r="J65" s="12">
        <f>G65+I65</f>
        <v>68.61333333333333</v>
      </c>
    </row>
    <row r="66" spans="1:10" s="7" customFormat="1" ht="15" thickBot="1">
      <c r="A66" s="6">
        <v>10101061503</v>
      </c>
      <c r="B66" s="21" t="s">
        <v>116</v>
      </c>
      <c r="C66" s="6" t="s">
        <v>6</v>
      </c>
      <c r="D66" s="6" t="s">
        <v>31</v>
      </c>
      <c r="E66" s="6">
        <v>90.5</v>
      </c>
      <c r="F66" s="14">
        <f>E66/1.5</f>
        <v>60.333333333333336</v>
      </c>
      <c r="G66" s="14">
        <f>F66*0.4</f>
        <v>24.133333333333336</v>
      </c>
      <c r="H66" s="15">
        <v>64.400000000000006</v>
      </c>
      <c r="I66" s="14">
        <f>H66*0.6</f>
        <v>38.64</v>
      </c>
      <c r="J66" s="14">
        <f>G66+I66</f>
        <v>62.773333333333341</v>
      </c>
    </row>
    <row r="67" spans="1:10" s="2" customFormat="1">
      <c r="A67" s="5">
        <v>10101081515</v>
      </c>
      <c r="B67" s="22" t="s">
        <v>87</v>
      </c>
      <c r="C67" s="5" t="s">
        <v>4</v>
      </c>
      <c r="D67" s="5" t="s">
        <v>17</v>
      </c>
      <c r="E67" s="5">
        <v>115</v>
      </c>
      <c r="F67" s="16">
        <f>E67/1.5</f>
        <v>76.666666666666671</v>
      </c>
      <c r="G67" s="16">
        <f>F67*0.4</f>
        <v>30.666666666666671</v>
      </c>
      <c r="H67" s="17">
        <v>88.6</v>
      </c>
      <c r="I67" s="16">
        <f>H67*0.6</f>
        <v>53.16</v>
      </c>
      <c r="J67" s="16">
        <f>G67+I67</f>
        <v>83.826666666666668</v>
      </c>
    </row>
    <row r="68" spans="1:10" s="2" customFormat="1">
      <c r="A68" s="4">
        <v>10101061311</v>
      </c>
      <c r="B68" s="19" t="s">
        <v>123</v>
      </c>
      <c r="C68" s="4" t="s">
        <v>4</v>
      </c>
      <c r="D68" s="4" t="s">
        <v>17</v>
      </c>
      <c r="E68" s="4">
        <v>114.5</v>
      </c>
      <c r="F68" s="12">
        <f>E68/1.5</f>
        <v>76.333333333333329</v>
      </c>
      <c r="G68" s="12">
        <f>F68*0.4</f>
        <v>30.533333333333331</v>
      </c>
      <c r="H68" s="13">
        <v>84.6</v>
      </c>
      <c r="I68" s="12">
        <f>H68*0.6</f>
        <v>50.76</v>
      </c>
      <c r="J68" s="12">
        <f>G68+I68</f>
        <v>81.293333333333322</v>
      </c>
    </row>
    <row r="69" spans="1:10" s="2" customFormat="1">
      <c r="A69" s="4">
        <v>10101060429</v>
      </c>
      <c r="B69" s="19" t="s">
        <v>68</v>
      </c>
      <c r="C69" s="4" t="s">
        <v>4</v>
      </c>
      <c r="D69" s="4" t="s">
        <v>17</v>
      </c>
      <c r="E69" s="4">
        <v>114.5</v>
      </c>
      <c r="F69" s="12">
        <f>E69/1.5</f>
        <v>76.333333333333329</v>
      </c>
      <c r="G69" s="12">
        <f>F69*0.4</f>
        <v>30.533333333333331</v>
      </c>
      <c r="H69" s="13">
        <v>81.2</v>
      </c>
      <c r="I69" s="12">
        <f>H69*0.6</f>
        <v>48.72</v>
      </c>
      <c r="J69" s="12">
        <f>G69+I69</f>
        <v>79.25333333333333</v>
      </c>
    </row>
    <row r="70" spans="1:10" s="2" customFormat="1">
      <c r="A70" s="4">
        <v>10101061013</v>
      </c>
      <c r="B70" s="19" t="s">
        <v>45</v>
      </c>
      <c r="C70" s="4" t="s">
        <v>4</v>
      </c>
      <c r="D70" s="4" t="s">
        <v>17</v>
      </c>
      <c r="E70" s="4">
        <v>110.5</v>
      </c>
      <c r="F70" s="12">
        <f>E70/1.5</f>
        <v>73.666666666666671</v>
      </c>
      <c r="G70" s="12">
        <f>F70*0.4</f>
        <v>29.466666666666669</v>
      </c>
      <c r="H70" s="13">
        <v>79.400000000000006</v>
      </c>
      <c r="I70" s="12">
        <f>H70*0.6</f>
        <v>47.64</v>
      </c>
      <c r="J70" s="12">
        <f>G70+I70</f>
        <v>77.106666666666669</v>
      </c>
    </row>
    <row r="71" spans="1:10" s="2" customFormat="1">
      <c r="A71" s="9">
        <v>10101080323</v>
      </c>
      <c r="B71" s="20" t="s">
        <v>82</v>
      </c>
      <c r="C71" s="9" t="s">
        <v>4</v>
      </c>
      <c r="D71" s="9" t="s">
        <v>17</v>
      </c>
      <c r="E71" s="9">
        <v>115</v>
      </c>
      <c r="F71" s="12">
        <f>E71/1.5</f>
        <v>76.666666666666671</v>
      </c>
      <c r="G71" s="12">
        <f>F71*0.4</f>
        <v>30.666666666666671</v>
      </c>
      <c r="H71" s="13">
        <v>74.8</v>
      </c>
      <c r="I71" s="12">
        <f>H71*0.6</f>
        <v>44.879999999999995</v>
      </c>
      <c r="J71" s="12">
        <f>G71+I71</f>
        <v>75.546666666666667</v>
      </c>
    </row>
    <row r="72" spans="1:10" s="7" customFormat="1" ht="15" thickBot="1">
      <c r="A72" s="6">
        <v>10101061925</v>
      </c>
      <c r="B72" s="21" t="s">
        <v>67</v>
      </c>
      <c r="C72" s="6" t="s">
        <v>4</v>
      </c>
      <c r="D72" s="6" t="s">
        <v>17</v>
      </c>
      <c r="E72" s="6">
        <v>112</v>
      </c>
      <c r="F72" s="14">
        <f>E72/1.5</f>
        <v>74.666666666666671</v>
      </c>
      <c r="G72" s="14">
        <f>F72*0.4</f>
        <v>29.866666666666671</v>
      </c>
      <c r="H72" s="15" t="s">
        <v>132</v>
      </c>
      <c r="I72" s="14"/>
      <c r="J72" s="14"/>
    </row>
    <row r="73" spans="1:10" s="2" customFormat="1">
      <c r="A73" s="5">
        <v>10101082216</v>
      </c>
      <c r="B73" s="22" t="s">
        <v>145</v>
      </c>
      <c r="C73" s="5" t="s">
        <v>18</v>
      </c>
      <c r="D73" s="5" t="s">
        <v>19</v>
      </c>
      <c r="E73" s="5">
        <v>114.5</v>
      </c>
      <c r="F73" s="16">
        <f>E73/1.5</f>
        <v>76.333333333333329</v>
      </c>
      <c r="G73" s="16">
        <f>F73*0.4</f>
        <v>30.533333333333331</v>
      </c>
      <c r="H73" s="17">
        <v>90</v>
      </c>
      <c r="I73" s="16">
        <f>H73*0.6</f>
        <v>54</v>
      </c>
      <c r="J73" s="16">
        <f>G73+I73</f>
        <v>84.533333333333331</v>
      </c>
    </row>
    <row r="74" spans="1:10" s="2" customFormat="1">
      <c r="A74" s="4">
        <v>10101080803</v>
      </c>
      <c r="B74" s="19" t="s">
        <v>53</v>
      </c>
      <c r="C74" s="4" t="s">
        <v>18</v>
      </c>
      <c r="D74" s="4" t="s">
        <v>19</v>
      </c>
      <c r="E74" s="4">
        <v>113.5</v>
      </c>
      <c r="F74" s="12">
        <f>E74/1.5</f>
        <v>75.666666666666671</v>
      </c>
      <c r="G74" s="12">
        <f>F74*0.4</f>
        <v>30.266666666666669</v>
      </c>
      <c r="H74" s="13">
        <v>82.4</v>
      </c>
      <c r="I74" s="12">
        <f>H74*0.6</f>
        <v>49.440000000000005</v>
      </c>
      <c r="J74" s="12">
        <f>G74+I74</f>
        <v>79.706666666666678</v>
      </c>
    </row>
    <row r="75" spans="1:10" s="2" customFormat="1">
      <c r="A75" s="4">
        <v>10101060613</v>
      </c>
      <c r="B75" s="19" t="s">
        <v>88</v>
      </c>
      <c r="C75" s="4" t="s">
        <v>18</v>
      </c>
      <c r="D75" s="4" t="s">
        <v>19</v>
      </c>
      <c r="E75" s="4">
        <v>108.5</v>
      </c>
      <c r="F75" s="12">
        <f>E75/1.5</f>
        <v>72.333333333333329</v>
      </c>
      <c r="G75" s="12">
        <f>F75*0.4</f>
        <v>28.933333333333334</v>
      </c>
      <c r="H75" s="13">
        <v>82.4</v>
      </c>
      <c r="I75" s="12">
        <f>H75*0.6</f>
        <v>49.440000000000005</v>
      </c>
      <c r="J75" s="12">
        <f>G75+I75</f>
        <v>78.373333333333335</v>
      </c>
    </row>
    <row r="76" spans="1:10">
      <c r="A76" s="4">
        <v>10101061730</v>
      </c>
      <c r="B76" s="19" t="s">
        <v>61</v>
      </c>
      <c r="C76" s="4" t="s">
        <v>18</v>
      </c>
      <c r="D76" s="4" t="s">
        <v>19</v>
      </c>
      <c r="E76" s="4">
        <v>107.5</v>
      </c>
      <c r="F76" s="12">
        <f>E76/1.5</f>
        <v>71.666666666666671</v>
      </c>
      <c r="G76" s="12">
        <f>F76*0.4</f>
        <v>28.666666666666671</v>
      </c>
      <c r="H76" s="13">
        <v>79.2</v>
      </c>
      <c r="I76" s="12">
        <f>H76*0.6</f>
        <v>47.52</v>
      </c>
      <c r="J76" s="12">
        <f>G76+I76</f>
        <v>76.186666666666667</v>
      </c>
    </row>
    <row r="77" spans="1:10">
      <c r="A77" s="9">
        <v>10101061512</v>
      </c>
      <c r="B77" s="20" t="s">
        <v>69</v>
      </c>
      <c r="C77" s="9" t="s">
        <v>18</v>
      </c>
      <c r="D77" s="9" t="s">
        <v>19</v>
      </c>
      <c r="E77" s="9">
        <v>107</v>
      </c>
      <c r="F77" s="12">
        <f>E77/1.5</f>
        <v>71.333333333333329</v>
      </c>
      <c r="G77" s="12">
        <f>F77*0.4</f>
        <v>28.533333333333331</v>
      </c>
      <c r="H77" s="13">
        <v>79</v>
      </c>
      <c r="I77" s="12">
        <f>H77*0.6</f>
        <v>47.4</v>
      </c>
      <c r="J77" s="12">
        <f>G77+I77</f>
        <v>75.933333333333337</v>
      </c>
    </row>
    <row r="78" spans="1:10" s="8" customFormat="1" ht="15" thickBot="1">
      <c r="A78" s="6">
        <v>10101060829</v>
      </c>
      <c r="B78" s="21" t="s">
        <v>46</v>
      </c>
      <c r="C78" s="6" t="s">
        <v>18</v>
      </c>
      <c r="D78" s="6" t="s">
        <v>19</v>
      </c>
      <c r="E78" s="6">
        <v>106.5</v>
      </c>
      <c r="F78" s="14">
        <f>E78/1.5</f>
        <v>71</v>
      </c>
      <c r="G78" s="14">
        <f>F78*0.4</f>
        <v>28.400000000000002</v>
      </c>
      <c r="H78" s="15">
        <v>73.8</v>
      </c>
      <c r="I78" s="14">
        <f>H78*0.6</f>
        <v>44.279999999999994</v>
      </c>
      <c r="J78" s="14">
        <f>G78+I78</f>
        <v>72.679999999999993</v>
      </c>
    </row>
    <row r="79" spans="1:10" s="2" customFormat="1" ht="14.25" customHeight="1">
      <c r="A79" s="5">
        <v>10101081407</v>
      </c>
      <c r="B79" s="22" t="s">
        <v>143</v>
      </c>
      <c r="C79" s="5" t="s">
        <v>6</v>
      </c>
      <c r="D79" s="5" t="s">
        <v>7</v>
      </c>
      <c r="E79" s="5">
        <v>108.5</v>
      </c>
      <c r="F79" s="16">
        <f>E79/1.5</f>
        <v>72.333333333333329</v>
      </c>
      <c r="G79" s="16">
        <f>F79*0.4</f>
        <v>28.933333333333334</v>
      </c>
      <c r="H79" s="17">
        <v>85.8</v>
      </c>
      <c r="I79" s="16">
        <f>H79*0.6</f>
        <v>51.48</v>
      </c>
      <c r="J79" s="16">
        <f>G79+I79</f>
        <v>80.413333333333327</v>
      </c>
    </row>
    <row r="80" spans="1:10" s="2" customFormat="1">
      <c r="A80" s="4">
        <v>10101061104</v>
      </c>
      <c r="B80" s="19" t="s">
        <v>144</v>
      </c>
      <c r="C80" s="4" t="s">
        <v>6</v>
      </c>
      <c r="D80" s="4" t="s">
        <v>7</v>
      </c>
      <c r="E80" s="4">
        <v>111.5</v>
      </c>
      <c r="F80" s="12">
        <f>E80/1.5</f>
        <v>74.333333333333329</v>
      </c>
      <c r="G80" s="12">
        <f>F80*0.4</f>
        <v>29.733333333333334</v>
      </c>
      <c r="H80" s="13">
        <v>80.599999999999994</v>
      </c>
      <c r="I80" s="12">
        <f>H80*0.6</f>
        <v>48.359999999999992</v>
      </c>
      <c r="J80" s="12">
        <f>G80+I80</f>
        <v>78.093333333333334</v>
      </c>
    </row>
    <row r="81" spans="1:10" s="2" customFormat="1">
      <c r="A81" s="4">
        <v>10101060723</v>
      </c>
      <c r="B81" s="19" t="s">
        <v>95</v>
      </c>
      <c r="C81" s="4" t="s">
        <v>6</v>
      </c>
      <c r="D81" s="4" t="s">
        <v>7</v>
      </c>
      <c r="E81" s="4">
        <v>101</v>
      </c>
      <c r="F81" s="12">
        <f>E81/1.5</f>
        <v>67.333333333333329</v>
      </c>
      <c r="G81" s="12">
        <f>F81*0.4</f>
        <v>26.933333333333334</v>
      </c>
      <c r="H81" s="13">
        <v>83.4</v>
      </c>
      <c r="I81" s="12">
        <f>H81*0.6</f>
        <v>50.04</v>
      </c>
      <c r="J81" s="12">
        <f>G81+I81</f>
        <v>76.973333333333329</v>
      </c>
    </row>
    <row r="82" spans="1:10" s="2" customFormat="1">
      <c r="A82" s="4">
        <v>10101080113</v>
      </c>
      <c r="B82" s="19" t="s">
        <v>64</v>
      </c>
      <c r="C82" s="4" t="s">
        <v>6</v>
      </c>
      <c r="D82" s="4" t="s">
        <v>7</v>
      </c>
      <c r="E82" s="4">
        <v>99</v>
      </c>
      <c r="F82" s="12">
        <f>E82/1.5</f>
        <v>66</v>
      </c>
      <c r="G82" s="12">
        <f>F82*0.4</f>
        <v>26.400000000000002</v>
      </c>
      <c r="H82" s="13">
        <v>81.599999999999994</v>
      </c>
      <c r="I82" s="12">
        <f>H82*0.6</f>
        <v>48.959999999999994</v>
      </c>
      <c r="J82" s="12">
        <f>G82+I82</f>
        <v>75.36</v>
      </c>
    </row>
    <row r="83" spans="1:10" s="2" customFormat="1">
      <c r="A83" s="4">
        <v>10101080206</v>
      </c>
      <c r="B83" s="19" t="s">
        <v>43</v>
      </c>
      <c r="C83" s="4" t="s">
        <v>6</v>
      </c>
      <c r="D83" s="4" t="s">
        <v>7</v>
      </c>
      <c r="E83" s="4">
        <v>90.5</v>
      </c>
      <c r="F83" s="12">
        <f>E83/1.5</f>
        <v>60.333333333333336</v>
      </c>
      <c r="G83" s="12">
        <f>F83*0.4</f>
        <v>24.133333333333336</v>
      </c>
      <c r="H83" s="13">
        <v>81.599999999999994</v>
      </c>
      <c r="I83" s="12">
        <f>H83*0.6</f>
        <v>48.959999999999994</v>
      </c>
      <c r="J83" s="12">
        <f>G83+I83</f>
        <v>73.093333333333334</v>
      </c>
    </row>
    <row r="84" spans="1:10" s="2" customFormat="1">
      <c r="A84" s="4">
        <v>10101081721</v>
      </c>
      <c r="B84" s="19" t="s">
        <v>37</v>
      </c>
      <c r="C84" s="4" t="s">
        <v>6</v>
      </c>
      <c r="D84" s="4" t="s">
        <v>7</v>
      </c>
      <c r="E84" s="4">
        <v>87</v>
      </c>
      <c r="F84" s="12">
        <f>E84/1.5</f>
        <v>58</v>
      </c>
      <c r="G84" s="12">
        <f>F84*0.4</f>
        <v>23.200000000000003</v>
      </c>
      <c r="H84" s="13">
        <v>80.400000000000006</v>
      </c>
      <c r="I84" s="12">
        <f>H84*0.6</f>
        <v>48.24</v>
      </c>
      <c r="J84" s="12">
        <f>G84+I84</f>
        <v>71.44</v>
      </c>
    </row>
    <row r="85" spans="1:10" s="2" customFormat="1">
      <c r="A85" s="4">
        <v>10101061501</v>
      </c>
      <c r="B85" s="19" t="s">
        <v>106</v>
      </c>
      <c r="C85" s="4" t="s">
        <v>6</v>
      </c>
      <c r="D85" s="4" t="s">
        <v>7</v>
      </c>
      <c r="E85" s="4">
        <v>85</v>
      </c>
      <c r="F85" s="12">
        <f>E85/1.5</f>
        <v>56.666666666666664</v>
      </c>
      <c r="G85" s="12">
        <f>F85*0.4</f>
        <v>22.666666666666668</v>
      </c>
      <c r="H85" s="13">
        <v>79.2</v>
      </c>
      <c r="I85" s="12">
        <f>H85*0.6</f>
        <v>47.52</v>
      </c>
      <c r="J85" s="12">
        <f>G85+I85</f>
        <v>70.186666666666667</v>
      </c>
    </row>
    <row r="86" spans="1:10">
      <c r="A86" s="4">
        <v>10101081921</v>
      </c>
      <c r="B86" s="19" t="s">
        <v>42</v>
      </c>
      <c r="C86" s="4" t="s">
        <v>6</v>
      </c>
      <c r="D86" s="4" t="s">
        <v>7</v>
      </c>
      <c r="E86" s="4">
        <v>98</v>
      </c>
      <c r="F86" s="12">
        <f>E86/1.5</f>
        <v>65.333333333333329</v>
      </c>
      <c r="G86" s="12">
        <f>F86*0.4</f>
        <v>26.133333333333333</v>
      </c>
      <c r="H86" s="13">
        <v>72.8</v>
      </c>
      <c r="I86" s="12">
        <f>H86*0.6</f>
        <v>43.68</v>
      </c>
      <c r="J86" s="12">
        <f>G86+I86</f>
        <v>69.813333333333333</v>
      </c>
    </row>
    <row r="87" spans="1:10">
      <c r="A87" s="4">
        <v>10101061929</v>
      </c>
      <c r="B87" s="19" t="s">
        <v>39</v>
      </c>
      <c r="C87" s="4" t="s">
        <v>6</v>
      </c>
      <c r="D87" s="4" t="s">
        <v>7</v>
      </c>
      <c r="E87" s="4">
        <v>99</v>
      </c>
      <c r="F87" s="12">
        <f>E87/1.5</f>
        <v>66</v>
      </c>
      <c r="G87" s="12">
        <f>F87*0.4</f>
        <v>26.400000000000002</v>
      </c>
      <c r="H87" s="13">
        <v>71</v>
      </c>
      <c r="I87" s="12">
        <f>H87*0.6</f>
        <v>42.6</v>
      </c>
      <c r="J87" s="12">
        <f>G87+I87</f>
        <v>69</v>
      </c>
    </row>
    <row r="88" spans="1:10">
      <c r="A88" s="4">
        <v>10101061921</v>
      </c>
      <c r="B88" s="19" t="s">
        <v>108</v>
      </c>
      <c r="C88" s="4" t="s">
        <v>6</v>
      </c>
      <c r="D88" s="4" t="s">
        <v>7</v>
      </c>
      <c r="E88" s="4">
        <v>85.5</v>
      </c>
      <c r="F88" s="12">
        <f>E88/1.5</f>
        <v>57</v>
      </c>
      <c r="G88" s="12">
        <f>F88*0.4</f>
        <v>22.8</v>
      </c>
      <c r="H88" s="13">
        <v>65.599999999999994</v>
      </c>
      <c r="I88" s="12">
        <f>H88*0.6</f>
        <v>39.359999999999992</v>
      </c>
      <c r="J88" s="12">
        <f>G88+I88</f>
        <v>62.16</v>
      </c>
    </row>
    <row r="89" spans="1:10">
      <c r="A89" s="9">
        <v>10101081416</v>
      </c>
      <c r="B89" s="20" t="s">
        <v>34</v>
      </c>
      <c r="C89" s="9" t="s">
        <v>6</v>
      </c>
      <c r="D89" s="9" t="s">
        <v>7</v>
      </c>
      <c r="E89" s="9">
        <v>100.5</v>
      </c>
      <c r="F89" s="12">
        <f>E89/1.5</f>
        <v>67</v>
      </c>
      <c r="G89" s="12">
        <f>F89*0.4</f>
        <v>26.8</v>
      </c>
      <c r="H89" s="13" t="s">
        <v>132</v>
      </c>
      <c r="I89" s="12"/>
      <c r="J89" s="12"/>
    </row>
    <row r="90" spans="1:10" s="8" customFormat="1" ht="15" thickBot="1">
      <c r="A90" s="6">
        <v>10101061607</v>
      </c>
      <c r="B90" s="21" t="s">
        <v>70</v>
      </c>
      <c r="C90" s="6" t="s">
        <v>6</v>
      </c>
      <c r="D90" s="6" t="s">
        <v>7</v>
      </c>
      <c r="E90" s="6">
        <v>87.5</v>
      </c>
      <c r="F90" s="14">
        <f>E90/1.5</f>
        <v>58.333333333333336</v>
      </c>
      <c r="G90" s="14">
        <f>F90*0.4</f>
        <v>23.333333333333336</v>
      </c>
      <c r="H90" s="15" t="s">
        <v>132</v>
      </c>
      <c r="I90" s="14"/>
      <c r="J90" s="14"/>
    </row>
    <row r="91" spans="1:10" s="2" customFormat="1">
      <c r="A91" s="5">
        <v>10101062129</v>
      </c>
      <c r="B91" s="22" t="s">
        <v>97</v>
      </c>
      <c r="C91" s="5" t="s">
        <v>4</v>
      </c>
      <c r="D91" s="5" t="s">
        <v>20</v>
      </c>
      <c r="E91" s="5">
        <v>120</v>
      </c>
      <c r="F91" s="16">
        <f>E91/1.5</f>
        <v>80</v>
      </c>
      <c r="G91" s="16">
        <f>F91*0.4</f>
        <v>32</v>
      </c>
      <c r="H91" s="17">
        <v>81.2</v>
      </c>
      <c r="I91" s="16">
        <f>H91*0.6</f>
        <v>48.72</v>
      </c>
      <c r="J91" s="16">
        <f>G91+I91</f>
        <v>80.72</v>
      </c>
    </row>
    <row r="92" spans="1:10" s="2" customFormat="1">
      <c r="A92" s="4">
        <v>10101081315</v>
      </c>
      <c r="B92" s="19" t="s">
        <v>113</v>
      </c>
      <c r="C92" s="4" t="s">
        <v>4</v>
      </c>
      <c r="D92" s="4" t="s">
        <v>20</v>
      </c>
      <c r="E92" s="4">
        <v>105.5</v>
      </c>
      <c r="F92" s="12">
        <f>E92/1.5</f>
        <v>70.333333333333329</v>
      </c>
      <c r="G92" s="12">
        <f>F92*0.4</f>
        <v>28.133333333333333</v>
      </c>
      <c r="H92" s="13">
        <v>84</v>
      </c>
      <c r="I92" s="12">
        <f>H92*0.6</f>
        <v>50.4</v>
      </c>
      <c r="J92" s="12">
        <f>G92+I92</f>
        <v>78.533333333333331</v>
      </c>
    </row>
    <row r="93" spans="1:10" s="2" customFormat="1">
      <c r="A93" s="4">
        <v>10101062417</v>
      </c>
      <c r="B93" s="19" t="s">
        <v>105</v>
      </c>
      <c r="C93" s="4" t="s">
        <v>4</v>
      </c>
      <c r="D93" s="4" t="s">
        <v>20</v>
      </c>
      <c r="E93" s="4">
        <v>116.5</v>
      </c>
      <c r="F93" s="12">
        <f>E93/1.5</f>
        <v>77.666666666666671</v>
      </c>
      <c r="G93" s="12">
        <f>F93*0.4</f>
        <v>31.06666666666667</v>
      </c>
      <c r="H93" s="13">
        <v>78.599999999999994</v>
      </c>
      <c r="I93" s="12">
        <f>H93*0.6</f>
        <v>47.16</v>
      </c>
      <c r="J93" s="12">
        <f>G93+I93</f>
        <v>78.226666666666659</v>
      </c>
    </row>
    <row r="94" spans="1:10" s="2" customFormat="1">
      <c r="A94" s="4">
        <v>10101061824</v>
      </c>
      <c r="B94" s="19" t="s">
        <v>41</v>
      </c>
      <c r="C94" s="4" t="s">
        <v>4</v>
      </c>
      <c r="D94" s="4" t="s">
        <v>20</v>
      </c>
      <c r="E94" s="4">
        <v>114.5</v>
      </c>
      <c r="F94" s="12">
        <f>E94/1.5</f>
        <v>76.333333333333329</v>
      </c>
      <c r="G94" s="12">
        <f>F94*0.4</f>
        <v>30.533333333333331</v>
      </c>
      <c r="H94" s="13">
        <v>78.8</v>
      </c>
      <c r="I94" s="12">
        <f>H94*0.6</f>
        <v>47.279999999999994</v>
      </c>
      <c r="J94" s="12">
        <f>G94+I94</f>
        <v>77.813333333333333</v>
      </c>
    </row>
    <row r="95" spans="1:10">
      <c r="A95" s="9">
        <v>10101080115</v>
      </c>
      <c r="B95" s="20" t="s">
        <v>26</v>
      </c>
      <c r="C95" s="9" t="s">
        <v>4</v>
      </c>
      <c r="D95" s="9" t="s">
        <v>20</v>
      </c>
      <c r="E95" s="9">
        <v>107.5</v>
      </c>
      <c r="F95" s="12">
        <f>E95/1.5</f>
        <v>71.666666666666671</v>
      </c>
      <c r="G95" s="12">
        <f>F95*0.4</f>
        <v>28.666666666666671</v>
      </c>
      <c r="H95" s="13">
        <v>72.8</v>
      </c>
      <c r="I95" s="12">
        <f>H95*0.6</f>
        <v>43.68</v>
      </c>
      <c r="J95" s="12">
        <f>G95+I95</f>
        <v>72.346666666666664</v>
      </c>
    </row>
    <row r="96" spans="1:10" s="8" customFormat="1" ht="15" thickBot="1">
      <c r="A96" s="6">
        <v>10101061723</v>
      </c>
      <c r="B96" s="21" t="s">
        <v>56</v>
      </c>
      <c r="C96" s="6" t="s">
        <v>4</v>
      </c>
      <c r="D96" s="6" t="s">
        <v>20</v>
      </c>
      <c r="E96" s="6">
        <v>115</v>
      </c>
      <c r="F96" s="14">
        <f>E96/1.5</f>
        <v>76.666666666666671</v>
      </c>
      <c r="G96" s="14">
        <f>F96*0.4</f>
        <v>30.666666666666671</v>
      </c>
      <c r="H96" s="15">
        <v>26.6</v>
      </c>
      <c r="I96" s="14">
        <f>H96*0.6</f>
        <v>15.96</v>
      </c>
      <c r="J96" s="14">
        <f>G96+I96</f>
        <v>46.626666666666672</v>
      </c>
    </row>
    <row r="97" spans="1:10" s="2" customFormat="1">
      <c r="A97" s="5">
        <v>10101062019</v>
      </c>
      <c r="B97" s="22" t="s">
        <v>73</v>
      </c>
      <c r="C97" s="5" t="s">
        <v>4</v>
      </c>
      <c r="D97" s="5" t="s">
        <v>27</v>
      </c>
      <c r="E97" s="5">
        <v>94.5</v>
      </c>
      <c r="F97" s="16">
        <f>E97/1.5</f>
        <v>63</v>
      </c>
      <c r="G97" s="16">
        <f>F97*0.4</f>
        <v>25.200000000000003</v>
      </c>
      <c r="H97" s="17">
        <v>79.599999999999994</v>
      </c>
      <c r="I97" s="16">
        <f>H97*0.6</f>
        <v>47.76</v>
      </c>
      <c r="J97" s="16">
        <f>G97+I97</f>
        <v>72.960000000000008</v>
      </c>
    </row>
    <row r="98" spans="1:10" s="2" customFormat="1">
      <c r="A98" s="9">
        <v>10101081918</v>
      </c>
      <c r="B98" s="20" t="s">
        <v>76</v>
      </c>
      <c r="C98" s="9" t="s">
        <v>4</v>
      </c>
      <c r="D98" s="9" t="s">
        <v>27</v>
      </c>
      <c r="E98" s="9">
        <v>93</v>
      </c>
      <c r="F98" s="12">
        <f>E98/1.5</f>
        <v>62</v>
      </c>
      <c r="G98" s="12">
        <f>F98*0.4</f>
        <v>24.8</v>
      </c>
      <c r="H98" s="13">
        <v>79.599999999999994</v>
      </c>
      <c r="I98" s="12">
        <f>H98*0.6</f>
        <v>47.76</v>
      </c>
      <c r="J98" s="12">
        <f>G98+I98</f>
        <v>72.56</v>
      </c>
    </row>
    <row r="99" spans="1:10" s="7" customFormat="1" ht="15" thickBot="1">
      <c r="A99" s="6">
        <v>10101082012</v>
      </c>
      <c r="B99" s="21" t="s">
        <v>66</v>
      </c>
      <c r="C99" s="6" t="s">
        <v>4</v>
      </c>
      <c r="D99" s="6" t="s">
        <v>27</v>
      </c>
      <c r="E99" s="6">
        <v>92.5</v>
      </c>
      <c r="F99" s="14">
        <f>E99/1.5</f>
        <v>61.666666666666664</v>
      </c>
      <c r="G99" s="14">
        <f>F99*0.4</f>
        <v>24.666666666666668</v>
      </c>
      <c r="H99" s="15">
        <v>78.2</v>
      </c>
      <c r="I99" s="14">
        <f>H99*0.6</f>
        <v>46.92</v>
      </c>
      <c r="J99" s="14">
        <f>G99+I99</f>
        <v>71.586666666666673</v>
      </c>
    </row>
    <row r="100" spans="1:10" s="2" customFormat="1" ht="14.25" customHeight="1">
      <c r="A100" s="5">
        <v>10101080220</v>
      </c>
      <c r="B100" s="22" t="s">
        <v>24</v>
      </c>
      <c r="C100" s="5" t="s">
        <v>2</v>
      </c>
      <c r="D100" s="5" t="s">
        <v>3</v>
      </c>
      <c r="E100" s="5">
        <v>116.5</v>
      </c>
      <c r="F100" s="16">
        <f>E100/1.5</f>
        <v>77.666666666666671</v>
      </c>
      <c r="G100" s="16">
        <f>F100*0.4</f>
        <v>31.06666666666667</v>
      </c>
      <c r="H100" s="17">
        <v>87.8</v>
      </c>
      <c r="I100" s="16">
        <f>H100*0.6</f>
        <v>52.68</v>
      </c>
      <c r="J100" s="16">
        <f>G100+I100</f>
        <v>83.74666666666667</v>
      </c>
    </row>
    <row r="101" spans="1:10" s="2" customFormat="1">
      <c r="A101" s="4">
        <v>10101082112</v>
      </c>
      <c r="B101" s="19" t="s">
        <v>72</v>
      </c>
      <c r="C101" s="4" t="s">
        <v>2</v>
      </c>
      <c r="D101" s="4" t="s">
        <v>3</v>
      </c>
      <c r="E101" s="4">
        <v>119.5</v>
      </c>
      <c r="F101" s="12">
        <f>E101/1.5</f>
        <v>79.666666666666671</v>
      </c>
      <c r="G101" s="12">
        <f>F101*0.4</f>
        <v>31.866666666666671</v>
      </c>
      <c r="H101" s="13">
        <v>78.2</v>
      </c>
      <c r="I101" s="12">
        <f>H101*0.6</f>
        <v>46.92</v>
      </c>
      <c r="J101" s="12">
        <f>G101+I101</f>
        <v>78.786666666666676</v>
      </c>
    </row>
    <row r="102" spans="1:10" s="2" customFormat="1">
      <c r="A102" s="4">
        <v>10101060530</v>
      </c>
      <c r="B102" s="19" t="s">
        <v>25</v>
      </c>
      <c r="C102" s="4" t="s">
        <v>2</v>
      </c>
      <c r="D102" s="4" t="s">
        <v>3</v>
      </c>
      <c r="E102" s="4">
        <v>115</v>
      </c>
      <c r="F102" s="12">
        <f>E102/1.5</f>
        <v>76.666666666666671</v>
      </c>
      <c r="G102" s="12">
        <f>F102*0.4</f>
        <v>30.666666666666671</v>
      </c>
      <c r="H102" s="13">
        <v>80</v>
      </c>
      <c r="I102" s="12">
        <f>H102*0.6</f>
        <v>48</v>
      </c>
      <c r="J102" s="12">
        <f>G102+I102</f>
        <v>78.666666666666671</v>
      </c>
    </row>
    <row r="103" spans="1:10" s="2" customFormat="1">
      <c r="A103" s="4">
        <v>10101061102</v>
      </c>
      <c r="B103" s="19" t="s">
        <v>120</v>
      </c>
      <c r="C103" s="4" t="s">
        <v>2</v>
      </c>
      <c r="D103" s="4" t="s">
        <v>3</v>
      </c>
      <c r="E103" s="4">
        <v>112</v>
      </c>
      <c r="F103" s="12">
        <f>E103/1.5</f>
        <v>74.666666666666671</v>
      </c>
      <c r="G103" s="12">
        <f>F103*0.4</f>
        <v>29.866666666666671</v>
      </c>
      <c r="H103" s="13">
        <v>80.8</v>
      </c>
      <c r="I103" s="12">
        <f>H103*0.6</f>
        <v>48.48</v>
      </c>
      <c r="J103" s="12">
        <f>G103+I103</f>
        <v>78.346666666666664</v>
      </c>
    </row>
    <row r="104" spans="1:10" s="2" customFormat="1">
      <c r="A104" s="4">
        <v>10101081217</v>
      </c>
      <c r="B104" s="19" t="s">
        <v>103</v>
      </c>
      <c r="C104" s="4" t="s">
        <v>2</v>
      </c>
      <c r="D104" s="4" t="s">
        <v>3</v>
      </c>
      <c r="E104" s="4">
        <v>115</v>
      </c>
      <c r="F104" s="12">
        <f>E104/1.5</f>
        <v>76.666666666666671</v>
      </c>
      <c r="G104" s="12">
        <f>F104*0.4</f>
        <v>30.666666666666671</v>
      </c>
      <c r="H104" s="13">
        <v>77.8</v>
      </c>
      <c r="I104" s="12">
        <f>H104*0.6</f>
        <v>46.68</v>
      </c>
      <c r="J104" s="12">
        <f>G104+I104</f>
        <v>77.346666666666664</v>
      </c>
    </row>
    <row r="105" spans="1:10" s="2" customFormat="1">
      <c r="A105" s="4">
        <v>10101080212</v>
      </c>
      <c r="B105" s="19" t="s">
        <v>57</v>
      </c>
      <c r="C105" s="4" t="s">
        <v>2</v>
      </c>
      <c r="D105" s="4" t="s">
        <v>3</v>
      </c>
      <c r="E105" s="4">
        <v>114</v>
      </c>
      <c r="F105" s="12">
        <f>E105/1.5</f>
        <v>76</v>
      </c>
      <c r="G105" s="12">
        <f>F105*0.4</f>
        <v>30.400000000000002</v>
      </c>
      <c r="H105" s="13">
        <v>77.599999999999994</v>
      </c>
      <c r="I105" s="12">
        <f>H105*0.6</f>
        <v>46.559999999999995</v>
      </c>
      <c r="J105" s="12">
        <f>G105+I105</f>
        <v>76.959999999999994</v>
      </c>
    </row>
    <row r="106" spans="1:10" s="2" customFormat="1">
      <c r="A106" s="4">
        <v>10101061020</v>
      </c>
      <c r="B106" s="19" t="s">
        <v>91</v>
      </c>
      <c r="C106" s="4" t="s">
        <v>2</v>
      </c>
      <c r="D106" s="4" t="s">
        <v>3</v>
      </c>
      <c r="E106" s="4">
        <v>118.5</v>
      </c>
      <c r="F106" s="12">
        <f>E106/1.5</f>
        <v>79</v>
      </c>
      <c r="G106" s="12">
        <f>F106*0.4</f>
        <v>31.6</v>
      </c>
      <c r="H106" s="13">
        <v>73.900000000000006</v>
      </c>
      <c r="I106" s="12">
        <f>H106*0.6</f>
        <v>44.34</v>
      </c>
      <c r="J106" s="12">
        <f>G106+I106</f>
        <v>75.94</v>
      </c>
    </row>
    <row r="107" spans="1:10" s="2" customFormat="1">
      <c r="A107" s="4">
        <v>10101081610</v>
      </c>
      <c r="B107" s="19" t="s">
        <v>104</v>
      </c>
      <c r="C107" s="4" t="s">
        <v>2</v>
      </c>
      <c r="D107" s="4" t="s">
        <v>3</v>
      </c>
      <c r="E107" s="4">
        <v>112.5</v>
      </c>
      <c r="F107" s="12">
        <f>E107/1.5</f>
        <v>75</v>
      </c>
      <c r="G107" s="12">
        <f>F107*0.4</f>
        <v>30</v>
      </c>
      <c r="H107" s="13">
        <v>75.599999999999994</v>
      </c>
      <c r="I107" s="12">
        <f>H107*0.6</f>
        <v>45.359999999999992</v>
      </c>
      <c r="J107" s="12">
        <f>G107+I107</f>
        <v>75.359999999999985</v>
      </c>
    </row>
    <row r="108" spans="1:10" s="2" customFormat="1">
      <c r="A108" s="4">
        <v>10101081913</v>
      </c>
      <c r="B108" s="19" t="s">
        <v>110</v>
      </c>
      <c r="C108" s="4" t="s">
        <v>2</v>
      </c>
      <c r="D108" s="4" t="s">
        <v>3</v>
      </c>
      <c r="E108" s="4">
        <v>117.5</v>
      </c>
      <c r="F108" s="12">
        <f>E108/1.5</f>
        <v>78.333333333333329</v>
      </c>
      <c r="G108" s="12">
        <f>F108*0.4</f>
        <v>31.333333333333332</v>
      </c>
      <c r="H108" s="13">
        <v>73</v>
      </c>
      <c r="I108" s="12">
        <f>H108*0.6</f>
        <v>43.8</v>
      </c>
      <c r="J108" s="12">
        <f>G108+I108</f>
        <v>75.133333333333326</v>
      </c>
    </row>
    <row r="109" spans="1:10" s="2" customFormat="1">
      <c r="A109" s="4">
        <v>10101082028</v>
      </c>
      <c r="B109" s="19" t="s">
        <v>30</v>
      </c>
      <c r="C109" s="4" t="s">
        <v>2</v>
      </c>
      <c r="D109" s="4" t="s">
        <v>3</v>
      </c>
      <c r="E109" s="4">
        <v>112.5</v>
      </c>
      <c r="F109" s="12">
        <f>E109/1.5</f>
        <v>75</v>
      </c>
      <c r="G109" s="12">
        <f>F109*0.4</f>
        <v>30</v>
      </c>
      <c r="H109" s="13">
        <v>74.2</v>
      </c>
      <c r="I109" s="12">
        <f>H109*0.6</f>
        <v>44.52</v>
      </c>
      <c r="J109" s="12">
        <f>G109+I109</f>
        <v>74.52000000000001</v>
      </c>
    </row>
    <row r="110" spans="1:10" s="2" customFormat="1">
      <c r="A110" s="4">
        <v>10101080524</v>
      </c>
      <c r="B110" s="19" t="s">
        <v>59</v>
      </c>
      <c r="C110" s="4" t="s">
        <v>2</v>
      </c>
      <c r="D110" s="4" t="s">
        <v>3</v>
      </c>
      <c r="E110" s="4">
        <v>113</v>
      </c>
      <c r="F110" s="12">
        <f>E110/1.5</f>
        <v>75.333333333333329</v>
      </c>
      <c r="G110" s="12">
        <f>F110*0.4</f>
        <v>30.133333333333333</v>
      </c>
      <c r="H110" s="13">
        <v>73.2</v>
      </c>
      <c r="I110" s="12">
        <f>H110*0.6</f>
        <v>43.92</v>
      </c>
      <c r="J110" s="12">
        <f>G110+I110</f>
        <v>74.053333333333342</v>
      </c>
    </row>
    <row r="111" spans="1:10" s="2" customFormat="1">
      <c r="A111" s="4">
        <v>10101060206</v>
      </c>
      <c r="B111" s="19" t="s">
        <v>48</v>
      </c>
      <c r="C111" s="4" t="s">
        <v>2</v>
      </c>
      <c r="D111" s="4" t="s">
        <v>3</v>
      </c>
      <c r="E111" s="4">
        <v>112.5</v>
      </c>
      <c r="F111" s="12">
        <f>E111/1.5</f>
        <v>75</v>
      </c>
      <c r="G111" s="12">
        <f>F111*0.4</f>
        <v>30</v>
      </c>
      <c r="H111" s="13">
        <v>72.2</v>
      </c>
      <c r="I111" s="12">
        <f>H111*0.6</f>
        <v>43.32</v>
      </c>
      <c r="J111" s="12">
        <f>G111+I111</f>
        <v>73.319999999999993</v>
      </c>
    </row>
    <row r="112" spans="1:10" s="2" customFormat="1">
      <c r="A112" s="4">
        <v>10101061215</v>
      </c>
      <c r="B112" s="19" t="s">
        <v>102</v>
      </c>
      <c r="C112" s="4" t="s">
        <v>2</v>
      </c>
      <c r="D112" s="4" t="s">
        <v>3</v>
      </c>
      <c r="E112" s="4">
        <v>114</v>
      </c>
      <c r="F112" s="12">
        <f>E112/1.5</f>
        <v>76</v>
      </c>
      <c r="G112" s="12">
        <f>F112*0.4</f>
        <v>30.400000000000002</v>
      </c>
      <c r="H112" s="13">
        <v>69.400000000000006</v>
      </c>
      <c r="I112" s="12">
        <f>H112*0.6</f>
        <v>41.64</v>
      </c>
      <c r="J112" s="12">
        <f>G112+I112</f>
        <v>72.040000000000006</v>
      </c>
    </row>
    <row r="113" spans="1:10">
      <c r="A113" s="4">
        <v>10101080316</v>
      </c>
      <c r="B113" s="19" t="s">
        <v>79</v>
      </c>
      <c r="C113" s="4" t="s">
        <v>2</v>
      </c>
      <c r="D113" s="4" t="s">
        <v>3</v>
      </c>
      <c r="E113" s="4">
        <v>112</v>
      </c>
      <c r="F113" s="12">
        <f>E113/1.5</f>
        <v>74.666666666666671</v>
      </c>
      <c r="G113" s="12">
        <f>F113*0.4</f>
        <v>29.866666666666671</v>
      </c>
      <c r="H113" s="13">
        <v>70.2</v>
      </c>
      <c r="I113" s="12">
        <f>H113*0.6</f>
        <v>42.12</v>
      </c>
      <c r="J113" s="12">
        <f>G113+I113</f>
        <v>71.986666666666665</v>
      </c>
    </row>
    <row r="114" spans="1:10">
      <c r="A114" s="4">
        <v>10101061316</v>
      </c>
      <c r="B114" s="19" t="s">
        <v>54</v>
      </c>
      <c r="C114" s="4" t="s">
        <v>2</v>
      </c>
      <c r="D114" s="4" t="s">
        <v>3</v>
      </c>
      <c r="E114" s="4">
        <v>112.5</v>
      </c>
      <c r="F114" s="12">
        <f>E114/1.5</f>
        <v>75</v>
      </c>
      <c r="G114" s="12">
        <f>F114*0.4</f>
        <v>30</v>
      </c>
      <c r="H114" s="13">
        <v>69.2</v>
      </c>
      <c r="I114" s="12">
        <f>H114*0.6</f>
        <v>41.52</v>
      </c>
      <c r="J114" s="12">
        <f>G114+I114</f>
        <v>71.52000000000001</v>
      </c>
    </row>
    <row r="115" spans="1:10">
      <c r="A115" s="4">
        <v>10101062228</v>
      </c>
      <c r="B115" s="19" t="s">
        <v>111</v>
      </c>
      <c r="C115" s="4" t="s">
        <v>2</v>
      </c>
      <c r="D115" s="4" t="s">
        <v>3</v>
      </c>
      <c r="E115" s="4">
        <v>115</v>
      </c>
      <c r="F115" s="12">
        <f>E115/1.5</f>
        <v>76.666666666666671</v>
      </c>
      <c r="G115" s="12">
        <f>F115*0.4</f>
        <v>30.666666666666671</v>
      </c>
      <c r="H115" s="13">
        <v>67.599999999999994</v>
      </c>
      <c r="I115" s="12">
        <f>H115*0.6</f>
        <v>40.559999999999995</v>
      </c>
      <c r="J115" s="12">
        <f>G115+I115</f>
        <v>71.226666666666659</v>
      </c>
    </row>
    <row r="116" spans="1:10">
      <c r="A116" s="4">
        <v>10101081102</v>
      </c>
      <c r="B116" s="19" t="s">
        <v>115</v>
      </c>
      <c r="C116" s="4" t="s">
        <v>2</v>
      </c>
      <c r="D116" s="4" t="s">
        <v>3</v>
      </c>
      <c r="E116" s="4">
        <v>113.5</v>
      </c>
      <c r="F116" s="12">
        <f>E116/1.5</f>
        <v>75.666666666666671</v>
      </c>
      <c r="G116" s="12">
        <f>F116*0.4</f>
        <v>30.266666666666669</v>
      </c>
      <c r="H116" s="13">
        <v>65.8</v>
      </c>
      <c r="I116" s="12">
        <f>H116*0.6</f>
        <v>39.479999999999997</v>
      </c>
      <c r="J116" s="12">
        <f>G116+I116</f>
        <v>69.74666666666667</v>
      </c>
    </row>
    <row r="117" spans="1:10">
      <c r="A117" s="4">
        <v>10101080130</v>
      </c>
      <c r="B117" s="19" t="s">
        <v>112</v>
      </c>
      <c r="C117" s="4" t="s">
        <v>2</v>
      </c>
      <c r="D117" s="4" t="s">
        <v>3</v>
      </c>
      <c r="E117" s="4">
        <v>114.5</v>
      </c>
      <c r="F117" s="12">
        <f>E117/1.5</f>
        <v>76.333333333333329</v>
      </c>
      <c r="G117" s="12">
        <f>F117*0.4</f>
        <v>30.533333333333331</v>
      </c>
      <c r="H117" s="13" t="s">
        <v>134</v>
      </c>
      <c r="I117" s="12"/>
      <c r="J117" s="12"/>
    </row>
    <row r="118" spans="1:10">
      <c r="A118" s="4">
        <v>10101080218</v>
      </c>
      <c r="B118" s="19" t="s">
        <v>28</v>
      </c>
      <c r="C118" s="4" t="s">
        <v>2</v>
      </c>
      <c r="D118" s="4" t="s">
        <v>3</v>
      </c>
      <c r="E118" s="4">
        <v>114</v>
      </c>
      <c r="F118" s="12">
        <f>E118/1.5</f>
        <v>76</v>
      </c>
      <c r="G118" s="12">
        <f>F118*0.4</f>
        <v>30.400000000000002</v>
      </c>
      <c r="H118" s="13" t="s">
        <v>132</v>
      </c>
      <c r="I118" s="12"/>
      <c r="J118" s="12"/>
    </row>
    <row r="119" spans="1:10" s="8" customFormat="1" ht="15" thickBot="1">
      <c r="A119" s="6">
        <v>10101061910</v>
      </c>
      <c r="B119" s="21" t="s">
        <v>121</v>
      </c>
      <c r="C119" s="6" t="s">
        <v>2</v>
      </c>
      <c r="D119" s="6" t="s">
        <v>3</v>
      </c>
      <c r="E119" s="6">
        <v>112</v>
      </c>
      <c r="F119" s="14">
        <f>E119/1.5</f>
        <v>74.666666666666671</v>
      </c>
      <c r="G119" s="14">
        <f>F119*0.4</f>
        <v>29.866666666666671</v>
      </c>
      <c r="H119" s="15" t="s">
        <v>135</v>
      </c>
      <c r="I119" s="14"/>
      <c r="J119" s="14"/>
    </row>
  </sheetData>
  <autoFilter ref="A3:J119"/>
  <sortState ref="A3:F170">
    <sortCondition ref="C2"/>
  </sortState>
  <mergeCells count="1">
    <mergeCell ref="A2:J2"/>
  </mergeCells>
  <phoneticPr fontId="1" type="noConversion"/>
  <pageMargins left="0.48" right="0.37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2020-09-22T00:25:39Z</dcterms:modified>
</cp:coreProperties>
</file>