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Sheet1!$B$4:$F$4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<sst xmlns="http://schemas.openxmlformats.org/spreadsheetml/2006/main" count="56" uniqueCount="28">
  <si>
    <t>附件2：</t>
  </si>
  <si>
    <t>镇宁自治县2020年乡镇事业单位面向社会公开前置招聘应征入伍大学毕业生总成绩</t>
  </si>
  <si>
    <t>序号</t>
  </si>
  <si>
    <t>姓名</t>
  </si>
  <si>
    <t>报考岗位</t>
  </si>
  <si>
    <t>体格检查及政治审核情况</t>
  </si>
  <si>
    <t>笔试成绩</t>
  </si>
  <si>
    <t>面试成绩</t>
  </si>
  <si>
    <t>总成绩</t>
  </si>
  <si>
    <t>备注</t>
  </si>
  <si>
    <t>成绩</t>
  </si>
  <si>
    <t>折算后成绩</t>
  </si>
  <si>
    <t>雷顺启</t>
  </si>
  <si>
    <t>定向镇宁自治县户籍毕业生</t>
  </si>
  <si>
    <t>合格</t>
  </si>
  <si>
    <t>李胜胜</t>
  </si>
  <si>
    <t>宋玲珑</t>
  </si>
  <si>
    <t>王周泽</t>
  </si>
  <si>
    <t>定向镇宁自治县户籍2020届毕业生</t>
  </si>
  <si>
    <t>陈彪</t>
  </si>
  <si>
    <t>王正爽</t>
  </si>
  <si>
    <t>程虎虎</t>
  </si>
  <si>
    <t>汪东海</t>
  </si>
  <si>
    <t>龙忠宇</t>
  </si>
  <si>
    <t>韦佳豪</t>
  </si>
  <si>
    <t>缺考</t>
  </si>
  <si>
    <t>王成州</t>
  </si>
  <si>
    <t>杨洪欢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</si>
</sst>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;[Red]0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view="pageBreakPreview" zoomScaleNormal="100" zoomScaleSheetLayoutView="100" workbookViewId="0">
      <pane ySplit="4" topLeftCell="A4" activePane="bottomLeft" state="frozen"/>
      <selection/>
      <selection pane="bottomLeft" activeCell="A3" sqref="A3:A4"/>
    </sheetView>
  </sheetViews>
  <sheetFormatPr defaultColWidth="8.89166666666667" defaultRowHeight="13.5"/>
  <cols>
    <col min="1" max="1" width="10.875" customWidth="1"/>
    <col min="2" max="2" width="15.75" customWidth="1"/>
    <col min="3" max="3" width="38.875" style="2" customWidth="1"/>
    <col min="4" max="4" width="17" style="2" customWidth="1"/>
    <col min="5" max="5" width="13.75" style="2" customWidth="1"/>
    <col min="6" max="6" width="13.25" style="2" customWidth="1"/>
    <col min="7" max="7" width="14.125" style="2" customWidth="1"/>
    <col min="8" max="8" width="14.625" style="2" customWidth="1"/>
    <col min="9" max="9" width="13.75" style="2" customWidth="1"/>
    <col min="10" max="11" width="13.125" style="3" customWidth="1"/>
    <col min="12" max="12" width="16.8916666666667" customWidth="1"/>
  </cols>
  <sheetData>
    <row r="1" ht="23" customHeight="1" spans="1:1">
      <c r="A1" t="s">
        <v>0</v>
      </c>
    </row>
    <row r="2" ht="4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1" ht="22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/>
      <c r="G3" s="5" t="s">
        <v>7</v>
      </c>
      <c r="H3" s="5"/>
      <c r="I3" s="5" t="s">
        <v>8</v>
      </c>
      <c r="J3" s="5" t="s">
        <v>9</v>
      </c>
      <c r="K3" s="4"/>
    </row>
    <row r="4" s="1" customFormat="1" ht="24" customHeight="1" spans="1:12">
      <c r="A4" s="5"/>
      <c r="B4" s="5"/>
      <c r="C4" s="5"/>
      <c r="D4" s="6"/>
      <c r="E4" s="5" t="s">
        <v>10</v>
      </c>
      <c r="F4" s="6" t="s">
        <v>11</v>
      </c>
      <c r="G4" s="5" t="s">
        <v>10</v>
      </c>
      <c r="H4" s="5" t="s">
        <v>11</v>
      </c>
      <c r="I4" s="5"/>
      <c r="J4" s="5"/>
      <c r="K4" s="8"/>
      <c r="L4" s="9"/>
    </row>
    <row r="5" s="1" customFormat="1" ht="31" customHeight="1" spans="1:12">
      <c r="A5" s="5">
        <v>1</v>
      </c>
      <c r="B5" s="5" t="s">
        <v>12</v>
      </c>
      <c r="C5" s="5" t="s">
        <v>13</v>
      </c>
      <c r="D5" s="7" t="s">
        <v>14</v>
      </c>
      <c r="E5" s="6">
        <v>106.4</v>
      </c>
      <c r="F5" s="6">
        <f>E5/1.5*0.6</f>
        <v>42.56</v>
      </c>
      <c r="G5" s="6">
        <v>75.76</v>
      </c>
      <c r="H5" s="6">
        <f>G5*0.4</f>
        <v>30.304</v>
      </c>
      <c r="I5" s="6">
        <f>F5+H5</f>
        <v>72.864</v>
      </c>
      <c r="J5" s="7"/>
      <c r="K5" s="10"/>
      <c r="L5" s="9"/>
    </row>
    <row r="6" s="1" customFormat="1" ht="31" customHeight="1" spans="1:12">
      <c r="A6" s="5">
        <v>2</v>
      </c>
      <c r="B6" s="5" t="s">
        <v>15</v>
      </c>
      <c r="C6" s="5" t="s">
        <v>13</v>
      </c>
      <c r="D6" s="7" t="s">
        <v>14</v>
      </c>
      <c r="E6" s="6">
        <v>98.23</v>
      </c>
      <c r="F6" s="6">
        <f t="shared" ref="F6:F16" si="0">E6/1.5*0.6</f>
        <v>39.292</v>
      </c>
      <c r="G6" s="6">
        <v>79.78</v>
      </c>
      <c r="H6" s="6">
        <f t="shared" ref="H6:H16" si="1">G6*0.4</f>
        <v>31.912</v>
      </c>
      <c r="I6" s="6">
        <f t="shared" ref="I6:I16" si="2">F6+H6</f>
        <v>71.204</v>
      </c>
      <c r="J6" s="7"/>
      <c r="K6" s="10"/>
      <c r="L6" s="9"/>
    </row>
    <row r="7" s="1" customFormat="1" ht="31" customHeight="1" spans="1:12">
      <c r="A7" s="5">
        <v>3</v>
      </c>
      <c r="B7" s="5" t="s">
        <v>16</v>
      </c>
      <c r="C7" s="5" t="s">
        <v>13</v>
      </c>
      <c r="D7" s="7" t="s">
        <v>14</v>
      </c>
      <c r="E7" s="6">
        <v>88.58</v>
      </c>
      <c r="F7" s="6">
        <f t="shared" si="0"/>
        <v>35.432</v>
      </c>
      <c r="G7" s="6">
        <v>72.04</v>
      </c>
      <c r="H7" s="6">
        <f t="shared" si="1"/>
        <v>28.816</v>
      </c>
      <c r="I7" s="6">
        <f t="shared" si="2"/>
        <v>64.248</v>
      </c>
      <c r="J7" s="7"/>
      <c r="K7" s="10"/>
      <c r="L7" s="9"/>
    </row>
    <row r="8" s="1" customFormat="1" ht="31" customHeight="1" spans="1:12">
      <c r="A8" s="5">
        <v>4</v>
      </c>
      <c r="B8" s="5" t="s">
        <v>17</v>
      </c>
      <c r="C8" s="5" t="s">
        <v>18</v>
      </c>
      <c r="D8" s="7" t="s">
        <v>14</v>
      </c>
      <c r="E8" s="6">
        <v>100.17</v>
      </c>
      <c r="F8" s="6">
        <f t="shared" si="0"/>
        <v>40.068</v>
      </c>
      <c r="G8" s="6">
        <v>74.24</v>
      </c>
      <c r="H8" s="6">
        <f t="shared" si="1"/>
        <v>29.696</v>
      </c>
      <c r="I8" s="6">
        <f t="shared" si="2"/>
        <v>69.764</v>
      </c>
      <c r="J8" s="7"/>
      <c r="K8" s="10"/>
      <c r="L8" s="9"/>
    </row>
    <row r="9" s="1" customFormat="1" ht="31" customHeight="1" spans="1:12">
      <c r="A9" s="5">
        <v>5</v>
      </c>
      <c r="B9" s="5" t="s">
        <v>19</v>
      </c>
      <c r="C9" s="5" t="s">
        <v>18</v>
      </c>
      <c r="D9" s="7" t="s">
        <v>14</v>
      </c>
      <c r="E9" s="6">
        <v>97.08</v>
      </c>
      <c r="F9" s="6">
        <f t="shared" si="0"/>
        <v>38.832</v>
      </c>
      <c r="G9" s="6">
        <v>75.5</v>
      </c>
      <c r="H9" s="6">
        <f t="shared" si="1"/>
        <v>30.2</v>
      </c>
      <c r="I9" s="6">
        <f t="shared" si="2"/>
        <v>69.032</v>
      </c>
      <c r="J9" s="7"/>
      <c r="K9" s="10"/>
      <c r="L9" s="9"/>
    </row>
    <row r="10" s="1" customFormat="1" ht="31" customHeight="1" spans="1:12">
      <c r="A10" s="5">
        <v>6</v>
      </c>
      <c r="B10" s="5" t="s">
        <v>20</v>
      </c>
      <c r="C10" s="5" t="s">
        <v>18</v>
      </c>
      <c r="D10" s="7" t="s">
        <v>14</v>
      </c>
      <c r="E10" s="6">
        <v>93.91</v>
      </c>
      <c r="F10" s="6">
        <f t="shared" si="0"/>
        <v>37.564</v>
      </c>
      <c r="G10" s="6">
        <v>73.2</v>
      </c>
      <c r="H10" s="6">
        <f t="shared" si="1"/>
        <v>29.28</v>
      </c>
      <c r="I10" s="6">
        <f t="shared" si="2"/>
        <v>66.844</v>
      </c>
      <c r="J10" s="7"/>
      <c r="K10" s="10"/>
      <c r="L10" s="9"/>
    </row>
    <row r="11" s="1" customFormat="1" ht="31" customHeight="1" spans="1:12">
      <c r="A11" s="5">
        <v>7</v>
      </c>
      <c r="B11" s="5" t="s">
        <v>21</v>
      </c>
      <c r="C11" s="5" t="s">
        <v>18</v>
      </c>
      <c r="D11" s="7" t="s">
        <v>14</v>
      </c>
      <c r="E11" s="6">
        <v>90.39</v>
      </c>
      <c r="F11" s="6">
        <f t="shared" si="0"/>
        <v>36.156</v>
      </c>
      <c r="G11" s="6">
        <v>74.74</v>
      </c>
      <c r="H11" s="6">
        <f t="shared" si="1"/>
        <v>29.896</v>
      </c>
      <c r="I11" s="6">
        <f t="shared" si="2"/>
        <v>66.052</v>
      </c>
      <c r="J11" s="7"/>
      <c r="K11" s="10"/>
      <c r="L11" s="9"/>
    </row>
    <row r="12" s="1" customFormat="1" ht="31" customHeight="1" spans="1:12">
      <c r="A12" s="5">
        <v>8</v>
      </c>
      <c r="B12" s="5" t="s">
        <v>22</v>
      </c>
      <c r="C12" s="5" t="s">
        <v>18</v>
      </c>
      <c r="D12" s="7" t="s">
        <v>14</v>
      </c>
      <c r="E12" s="6">
        <v>89.31</v>
      </c>
      <c r="F12" s="6">
        <f t="shared" si="0"/>
        <v>35.724</v>
      </c>
      <c r="G12" s="6">
        <v>73.88</v>
      </c>
      <c r="H12" s="6">
        <f t="shared" si="1"/>
        <v>29.552</v>
      </c>
      <c r="I12" s="6">
        <f t="shared" si="2"/>
        <v>65.276</v>
      </c>
      <c r="J12" s="7"/>
      <c r="K12" s="10"/>
      <c r="L12" s="9"/>
    </row>
    <row r="13" s="1" customFormat="1" ht="31" customHeight="1" spans="1:12">
      <c r="A13" s="5">
        <v>9</v>
      </c>
      <c r="B13" s="5" t="s">
        <v>23</v>
      </c>
      <c r="C13" s="5" t="s">
        <v>18</v>
      </c>
      <c r="D13" s="7" t="s">
        <v>14</v>
      </c>
      <c r="E13" s="6">
        <v>82.33</v>
      </c>
      <c r="F13" s="6">
        <f t="shared" si="0"/>
        <v>32.932</v>
      </c>
      <c r="G13" s="6">
        <v>72.84</v>
      </c>
      <c r="H13" s="6">
        <f t="shared" si="1"/>
        <v>29.136</v>
      </c>
      <c r="I13" s="6">
        <f t="shared" si="2"/>
        <v>62.068</v>
      </c>
      <c r="J13" s="7"/>
      <c r="K13" s="10"/>
      <c r="L13" s="9"/>
    </row>
    <row r="14" s="1" customFormat="1" ht="31" customHeight="1" spans="1:12">
      <c r="A14" s="5">
        <v>10</v>
      </c>
      <c r="B14" s="5" t="s">
        <v>24</v>
      </c>
      <c r="C14" s="5" t="s">
        <v>18</v>
      </c>
      <c r="D14" s="7" t="s">
        <v>14</v>
      </c>
      <c r="E14" s="6">
        <v>78.53</v>
      </c>
      <c r="F14" s="6">
        <f t="shared" si="0"/>
        <v>31.412</v>
      </c>
      <c r="G14" s="6" t="s">
        <v>25</v>
      </c>
      <c r="H14" s="6" t="s">
        <v>25</v>
      </c>
      <c r="I14" s="6" t="s">
        <v>25</v>
      </c>
      <c r="J14" s="7"/>
      <c r="K14" s="10"/>
      <c r="L14" s="9"/>
    </row>
    <row r="15" s="1" customFormat="1" ht="31" customHeight="1" spans="1:12">
      <c r="A15" s="5">
        <v>11</v>
      </c>
      <c r="B15" s="5" t="s">
        <v>26</v>
      </c>
      <c r="C15" s="5" t="s">
        <v>18</v>
      </c>
      <c r="D15" s="7" t="s">
        <v>14</v>
      </c>
      <c r="E15" s="6">
        <v>77.07</v>
      </c>
      <c r="F15" s="6">
        <f t="shared" si="0"/>
        <v>30.828</v>
      </c>
      <c r="G15" s="6" t="s">
        <v>25</v>
      </c>
      <c r="H15" s="6" t="s">
        <v>25</v>
      </c>
      <c r="I15" s="6" t="s">
        <v>25</v>
      </c>
      <c r="J15" s="7"/>
      <c r="K15" s="10"/>
      <c r="L15" s="9"/>
    </row>
    <row r="16" s="1" customFormat="1" ht="31" customHeight="1" spans="1:12">
      <c r="A16" s="5">
        <v>12</v>
      </c>
      <c r="B16" s="5" t="s">
        <v>27</v>
      </c>
      <c r="C16" s="5" t="s">
        <v>18</v>
      </c>
      <c r="D16" s="7" t="s">
        <v>14</v>
      </c>
      <c r="E16" s="6">
        <v>70.58</v>
      </c>
      <c r="F16" s="6">
        <f t="shared" si="0"/>
        <v>28.232</v>
      </c>
      <c r="G16" s="6">
        <v>73.04</v>
      </c>
      <c r="H16" s="6">
        <f t="shared" si="1"/>
        <v>29.216</v>
      </c>
      <c r="I16" s="6">
        <f t="shared" si="2"/>
        <v>57.448</v>
      </c>
      <c r="J16" s="7"/>
      <c r="K16" s="10"/>
      <c r="L16" s="9"/>
    </row>
  </sheetData>
  <sortState ref="A2:F29">
    <sortCondition ref="C2:C29" descending="1"/>
    <sortCondition ref="F2:F29" descending="1"/>
  </sortState>
  <mergeCells count="9">
    <mergeCell ref="A2:J2"/>
    <mergeCell ref="E3:F3"/>
    <mergeCell ref="G3:H3"/>
    <mergeCell ref="A3:A4"/>
    <mergeCell ref="B3:B4"/>
    <mergeCell ref="C3:C4"/>
    <mergeCell ref="D3:D4"/>
    <mergeCell ref="I3:I4"/>
    <mergeCell ref="J3:J4"/>
  </mergeCells>
  <pageMargins left="0.393055555555556" right="0.393055555555556" top="0.550694444444444" bottom="1" header="0.511805555555556" footer="0.511805555555556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  </cp:lastModifiedBy>
  <dcterms:created xsi:type="dcterms:W3CDTF">2020-08-12T07:44:00Z</dcterms:created>
  <dcterms:modified xsi:type="dcterms:W3CDTF">2020-08-29T03:44:01Z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